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pcbe47795-my.sharepoint.com/personal/fp_acea_be/Documents/ACEA/SHARED/PR AFV/2020/PC/Q4 2020/FINAL Q4 2020/"/>
    </mc:Choice>
  </mc:AlternateContent>
  <xr:revisionPtr revIDLastSave="441" documentId="8_{20463C7B-BFA7-4746-9A6F-CCC34DFC92C1}" xr6:coauthVersionLast="46" xr6:coauthVersionMax="46" xr10:uidLastSave="{4F507F61-A4A0-4806-A6F0-FB5B4E1F6FE8}"/>
  <bookViews>
    <workbookView xWindow="-108" yWindow="-108" windowWidth="23256" windowHeight="12576" activeTab="5" xr2:uid="{F909497B-7F13-411B-B76F-17A762FF3173}"/>
  </bookViews>
  <sheets>
    <sheet name="BEV" sheetId="1" r:id="rId1"/>
    <sheet name="PHEV" sheetId="2" r:id="rId2"/>
    <sheet name="Total ECV" sheetId="3" r:id="rId3"/>
    <sheet name="HEV" sheetId="4" r:id="rId4"/>
    <sheet name="APV other than electric" sheetId="5" r:id="rId5"/>
    <sheet name="Total APV" sheetId="6" r:id="rId6"/>
    <sheet name="Petrol" sheetId="7" r:id="rId7"/>
    <sheet name="Diesel" sheetId="8" r:id="rId8"/>
  </sheets>
  <definedNames>
    <definedName name="_xlnm.Print_Area" localSheetId="4">'APV other than electric'!$B$1:$J$67</definedName>
    <definedName name="_xlnm.Print_Area" localSheetId="0">BEV!$B$1:$J$67</definedName>
    <definedName name="_xlnm.Print_Area" localSheetId="7">Diesel!$B$1:$J$67</definedName>
    <definedName name="_xlnm.Print_Area" localSheetId="6">Petrol!$B$1:$J$67</definedName>
    <definedName name="_xlnm.Print_Area" localSheetId="1">PHEV!$B$1:$J$67</definedName>
    <definedName name="_xlnm.Print_Area" localSheetId="5">'Total APV'!$B$1:$J$67</definedName>
    <definedName name="_xlnm.Print_Area" localSheetId="2">'Total ECV'!$B$1:$J$67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8" l="1"/>
  <c r="D17" i="8"/>
  <c r="G16" i="8"/>
  <c r="D16" i="8"/>
  <c r="D4" i="8"/>
  <c r="E17" i="7"/>
  <c r="D17" i="7"/>
  <c r="G16" i="7"/>
  <c r="D16" i="7"/>
  <c r="D4" i="7"/>
  <c r="E17" i="6"/>
  <c r="D17" i="6"/>
  <c r="G16" i="6"/>
  <c r="D16" i="6"/>
  <c r="D4" i="6"/>
  <c r="E17" i="5"/>
  <c r="D17" i="5"/>
  <c r="G16" i="5"/>
  <c r="D16" i="5"/>
  <c r="D4" i="5"/>
  <c r="E17" i="4"/>
  <c r="D17" i="4"/>
  <c r="G16" i="4"/>
  <c r="D16" i="4"/>
  <c r="D4" i="4"/>
  <c r="E17" i="3"/>
  <c r="D17" i="3"/>
  <c r="G16" i="3"/>
  <c r="D16" i="3"/>
  <c r="D4" i="3"/>
  <c r="E17" i="2"/>
  <c r="D17" i="2"/>
  <c r="G16" i="2"/>
  <c r="D16" i="2"/>
  <c r="D4" i="2"/>
  <c r="I17" i="1"/>
  <c r="H17" i="1"/>
  <c r="H17" i="8" s="1"/>
  <c r="G17" i="1"/>
  <c r="G17" i="5" s="1"/>
  <c r="H16" i="1"/>
  <c r="H16" i="8" s="1"/>
  <c r="E16" i="1"/>
  <c r="E16" i="6" s="1"/>
  <c r="G17" i="3" l="1"/>
  <c r="G17" i="7"/>
  <c r="H17" i="6"/>
  <c r="G17" i="2"/>
  <c r="H17" i="2"/>
  <c r="G17" i="6"/>
  <c r="H17" i="5"/>
  <c r="H16" i="5"/>
  <c r="E16" i="7"/>
  <c r="H16" i="3"/>
  <c r="H17" i="3"/>
  <c r="G17" i="4"/>
  <c r="E16" i="5"/>
  <c r="H16" i="7"/>
  <c r="H17" i="7"/>
  <c r="G17" i="8"/>
  <c r="E16" i="3"/>
  <c r="H16" i="2"/>
  <c r="E16" i="4"/>
  <c r="H16" i="6"/>
  <c r="E16" i="8"/>
  <c r="E16" i="2"/>
  <c r="H16" i="4"/>
  <c r="H17" i="4"/>
</calcChain>
</file>

<file path=xl/sharedStrings.xml><?xml version="1.0" encoding="utf-8"?>
<sst xmlns="http://schemas.openxmlformats.org/spreadsheetml/2006/main" count="447" uniqueCount="86">
  <si>
    <t>P  R  E  S  S       R  E  L  E  A  S  E</t>
  </si>
  <si>
    <r>
      <t>BATTERY ELECTRIC VEHICLES (BEV)</t>
    </r>
    <r>
      <rPr>
        <b/>
        <vertAlign val="superscript"/>
        <sz val="12"/>
        <rFont val="Corbel"/>
        <family val="2"/>
      </rPr>
      <t>1</t>
    </r>
  </si>
  <si>
    <r>
      <t>NEW PASSENGER CAR REGISTRATIONS BY MARKET IN THE EU+EFTA</t>
    </r>
    <r>
      <rPr>
        <b/>
        <vertAlign val="superscript"/>
        <sz val="12"/>
        <rFont val="Corbel"/>
        <family val="2"/>
      </rPr>
      <t>2</t>
    </r>
  </si>
  <si>
    <t>%</t>
  </si>
  <si>
    <t>Change</t>
  </si>
  <si>
    <t>AUSTRIA</t>
  </si>
  <si>
    <t>BELGIUM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</si>
  <si>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</si>
  <si>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</si>
  <si>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</si>
  <si>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</si>
  <si>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</si>
  <si>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</si>
  <si>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</si>
  <si>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</si>
  <si>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</si>
  <si>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</si>
  <si>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</si>
  <si>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</si>
  <si>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NETHERLANDS</t>
  </si>
  <si>
    <t>POLAND</t>
  </si>
  <si>
    <t xml:space="preserve">PORTUGAL </t>
  </si>
  <si>
    <t>ROMANIA</t>
  </si>
  <si>
    <t>SLOVAKIA</t>
  </si>
  <si>
    <t>SLOVENIA</t>
  </si>
  <si>
    <t>SPAIN</t>
  </si>
  <si>
    <t>SWEDEN</t>
  </si>
  <si>
    <t>UNITED KINGDOM</t>
  </si>
  <si>
    <t>EUROPEAN UNION</t>
  </si>
  <si>
    <t>EU (New Members)</t>
  </si>
  <si>
    <t>ICELAND</t>
  </si>
  <si>
    <t>NORWAY</t>
  </si>
  <si>
    <t>SWITZERLAND</t>
  </si>
  <si>
    <t>EFTA</t>
  </si>
  <si>
    <r>
      <t xml:space="preserve">SOURCE: </t>
    </r>
    <r>
      <rPr>
        <b/>
        <sz val="9"/>
        <color theme="0" tint="-0.499984740745262"/>
        <rFont val="Corbel"/>
        <family val="2"/>
      </rPr>
      <t xml:space="preserve">NATIONAL AUTOMOBILE MANUFACTURERS' ASSOCIATIONS </t>
    </r>
  </si>
  <si>
    <r>
      <rPr>
        <vertAlign val="superscript"/>
        <sz val="8"/>
        <color rgb="FF7F7F7F"/>
        <rFont val="Corbel"/>
        <family val="2"/>
      </rPr>
      <t>1</t>
    </r>
    <r>
      <rPr>
        <sz val="8"/>
        <color rgb="FF7F7F7F"/>
        <rFont val="Corbel"/>
        <family val="2"/>
      </rPr>
      <t>Includes fuel cell electric vehicles (FCEV)</t>
    </r>
  </si>
  <si>
    <r>
      <rPr>
        <vertAlign val="superscript"/>
        <sz val="8"/>
        <color rgb="FF7F7F7F"/>
        <rFont val="Corbel"/>
        <family val="2"/>
      </rPr>
      <t>2</t>
    </r>
    <r>
      <rPr>
        <sz val="8"/>
        <color rgb="FF7F7F7F"/>
        <rFont val="Corbel"/>
        <family val="2"/>
      </rPr>
      <t>Only countries for which sourced data is available are listed</t>
    </r>
  </si>
  <si>
    <t>A C E A</t>
  </si>
  <si>
    <t>Constructeurs</t>
  </si>
  <si>
    <t>For further information, please contact: Francesca Piazza - Statistics Manager - E-mail: fp@acea.be</t>
  </si>
  <si>
    <t>This information is available on the ACEA website: http://www.acea.be</t>
  </si>
  <si>
    <t>B-1000 Bruxelles</t>
  </si>
  <si>
    <t>Fax (32 2) 738 73 10</t>
  </si>
  <si>
    <t>Page 3 of 10</t>
  </si>
  <si>
    <t>(32 2) 738 73 11</t>
  </si>
  <si>
    <r>
      <t>PLUG-IN HYBRID ELECTRIC VEHICLES (PHEV)</t>
    </r>
    <r>
      <rPr>
        <b/>
        <vertAlign val="superscript"/>
        <sz val="12"/>
        <rFont val="Corbel"/>
        <family val="2"/>
      </rPr>
      <t>1</t>
    </r>
  </si>
  <si>
    <t>NEW PASSENGER CAR REGISTRATIONS BY MARKET IN THE EU+EFTA</t>
  </si>
  <si>
    <t>-</t>
  </si>
  <si>
    <r>
      <rPr>
        <vertAlign val="superscript"/>
        <sz val="8"/>
        <color rgb="FF7F7F7F"/>
        <rFont val="Corbel"/>
        <family val="2"/>
      </rPr>
      <t>1</t>
    </r>
    <r>
      <rPr>
        <sz val="8"/>
        <color rgb="FF7F7F7F"/>
        <rFont val="Corbel"/>
        <family val="2"/>
      </rPr>
      <t>Includes extended-range electric vehicle (EREV)</t>
    </r>
  </si>
  <si>
    <t>Association des</t>
  </si>
  <si>
    <t>Tel (32 2) 732 55 50</t>
  </si>
  <si>
    <t>Page 4 of 10</t>
  </si>
  <si>
    <r>
      <t>TOTAL ELECTRIC CHARGEABLE VEHICLES (ECV)</t>
    </r>
    <r>
      <rPr>
        <b/>
        <vertAlign val="superscript"/>
        <sz val="12"/>
        <rFont val="Corbel"/>
        <family val="2"/>
      </rPr>
      <t>1</t>
    </r>
  </si>
  <si>
    <r>
      <rPr>
        <vertAlign val="superscript"/>
        <sz val="8"/>
        <color rgb="FF7F7F7F"/>
        <rFont val="Corbel"/>
        <family val="2"/>
      </rPr>
      <t>1</t>
    </r>
    <r>
      <rPr>
        <sz val="8"/>
        <color rgb="FF7F7F7F"/>
        <rFont val="Corbel"/>
        <family val="2"/>
      </rPr>
      <t>ECV = BEV + FCEV + PHEV + EREV</t>
    </r>
  </si>
  <si>
    <t>Page 5 of 10</t>
  </si>
  <si>
    <r>
      <t>HYBRID ELECTRIC VEHICLES (HEV)</t>
    </r>
    <r>
      <rPr>
        <b/>
        <vertAlign val="superscript"/>
        <sz val="12"/>
        <rFont val="Corbel"/>
        <family val="2"/>
      </rPr>
      <t>1</t>
    </r>
  </si>
  <si>
    <r>
      <rPr>
        <vertAlign val="superscript"/>
        <sz val="8"/>
        <color rgb="FF7F7F7F"/>
        <rFont val="Corbel"/>
        <family val="2"/>
      </rPr>
      <t>1</t>
    </r>
    <r>
      <rPr>
        <sz val="8"/>
        <color rgb="FF7F7F7F"/>
        <rFont val="Corbel"/>
        <family val="2"/>
      </rPr>
      <t>Includes full and mild hybrids</t>
    </r>
  </si>
  <si>
    <t>Page 6 of 10</t>
  </si>
  <si>
    <r>
      <t>ALTERNATIVELY-POWERED VEHICLES (APV) OTHER THAN ELECTRIC</t>
    </r>
    <r>
      <rPr>
        <b/>
        <vertAlign val="superscript"/>
        <sz val="12"/>
        <rFont val="Corbel"/>
        <family val="2"/>
      </rPr>
      <t>1</t>
    </r>
  </si>
  <si>
    <r>
      <t>NETHERLANDS</t>
    </r>
    <r>
      <rPr>
        <b/>
        <vertAlign val="superscript"/>
        <sz val="11"/>
        <rFont val="Calibri"/>
        <family val="2"/>
        <scheme val="minor"/>
      </rPr>
      <t>2</t>
    </r>
  </si>
  <si>
    <r>
      <t>POLAND</t>
    </r>
    <r>
      <rPr>
        <b/>
        <vertAlign val="superscript"/>
        <sz val="11"/>
        <rFont val="Calibri"/>
        <family val="2"/>
        <scheme val="minor"/>
      </rPr>
      <t>2</t>
    </r>
  </si>
  <si>
    <r>
      <t>ICELAND</t>
    </r>
    <r>
      <rPr>
        <b/>
        <i/>
        <vertAlign val="superscript"/>
        <sz val="11"/>
        <rFont val="Calibri"/>
        <family val="2"/>
        <scheme val="minor"/>
      </rPr>
      <t>2</t>
    </r>
  </si>
  <si>
    <r>
      <rPr>
        <vertAlign val="superscript"/>
        <sz val="8"/>
        <color rgb="FF7F7F7F"/>
        <rFont val="Corbel"/>
        <family val="2"/>
      </rPr>
      <t>1</t>
    </r>
    <r>
      <rPr>
        <sz val="8"/>
        <color rgb="FF7F7F7F"/>
        <rFont val="Corbel"/>
        <family val="2"/>
      </rPr>
      <t>Includes natural gas vehicles (NGV), LPG-fueled vehicles and ethanol (E85) vehicles</t>
    </r>
  </si>
  <si>
    <r>
      <rPr>
        <vertAlign val="superscript"/>
        <sz val="8"/>
        <color rgb="FF7F7F7F"/>
        <rFont val="Corbel"/>
        <family val="2"/>
      </rPr>
      <t>2</t>
    </r>
    <r>
      <rPr>
        <sz val="8"/>
        <color rgb="FF7F7F7F"/>
        <rFont val="Corbel"/>
        <family val="2"/>
      </rPr>
      <t>Includes biofuels</t>
    </r>
  </si>
  <si>
    <t>Européens</t>
  </si>
  <si>
    <t>Page 7 of 10</t>
  </si>
  <si>
    <r>
      <t>TOTAL ALTERNATIVELY-POWERED VEHICLES (APV)</t>
    </r>
    <r>
      <rPr>
        <b/>
        <vertAlign val="superscript"/>
        <sz val="12"/>
        <rFont val="Corbel"/>
        <family val="2"/>
      </rPr>
      <t>1</t>
    </r>
  </si>
  <si>
    <r>
      <rPr>
        <vertAlign val="superscript"/>
        <sz val="8"/>
        <color rgb="FF7F7F7F"/>
        <rFont val="Corbel"/>
        <family val="2"/>
      </rPr>
      <t>1</t>
    </r>
    <r>
      <rPr>
        <sz val="8"/>
        <color rgb="FF7F7F7F"/>
        <rFont val="Corbel"/>
        <family val="2"/>
      </rPr>
      <t>APV = ECV + HEV + APV other than electric</t>
    </r>
  </si>
  <si>
    <t>Page 8 of 10</t>
  </si>
  <si>
    <t>PETROL</t>
  </si>
  <si>
    <t>Page 9 of 10</t>
  </si>
  <si>
    <t>DIESEL</t>
  </si>
  <si>
    <t>Page 10 of 10</t>
  </si>
  <si>
    <t>EU14</t>
  </si>
  <si>
    <t>EU14 + EFTA + UK</t>
  </si>
  <si>
    <t>EU + EFTA + UK</t>
  </si>
  <si>
    <t>LUXEMBOURG</t>
  </si>
  <si>
    <t>CYPRUS</t>
  </si>
  <si>
    <r>
      <t>CYPRUS</t>
    </r>
    <r>
      <rPr>
        <b/>
        <vertAlign val="superscript"/>
        <sz val="11"/>
        <rFont val="Calibri"/>
        <family val="2"/>
        <scheme val="minor"/>
      </rPr>
      <t>2</t>
    </r>
  </si>
  <si>
    <r>
      <rPr>
        <vertAlign val="superscript"/>
        <sz val="8"/>
        <color rgb="FF7F7F7F"/>
        <rFont val="Corbel"/>
        <family val="2"/>
      </rPr>
      <t>2</t>
    </r>
    <r>
      <rPr>
        <sz val="8"/>
        <color rgb="FF7F7F7F"/>
        <rFont val="Corbel"/>
        <family val="2"/>
      </rPr>
      <t>Include PHEV</t>
    </r>
  </si>
  <si>
    <r>
      <t>FRANCE</t>
    </r>
    <r>
      <rPr>
        <b/>
        <vertAlign val="superscript"/>
        <sz val="11"/>
        <rFont val="Calibri"/>
        <family val="2"/>
        <scheme val="minor"/>
      </rPr>
      <t>2</t>
    </r>
  </si>
  <si>
    <t>PRESS EMBARGO FOR ALL DATA:
8.00 AM (7.00 AM GMT), 4 February 2021</t>
  </si>
  <si>
    <t>Q4</t>
  </si>
  <si>
    <t>Q1-Q4</t>
  </si>
  <si>
    <t>Next press release: Friday 23 April 2021</t>
  </si>
  <si>
    <t>CROATIA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</si>
</sst>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+0.0;\-0.0"/>
    <numFmt numFmtId="165" formatCode="0.0%"/>
    <numFmt numFmtId="166" formatCode="#,##0.0"/>
    <numFmt numFmtId="167" formatCode="\+0.0%;\-0.0%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orbel"/>
      <family val="2"/>
    </font>
    <font>
      <b/>
      <sz val="24"/>
      <name val="Corbel"/>
      <family val="2"/>
    </font>
    <font>
      <sz val="11"/>
      <name val="Corbel"/>
      <family val="2"/>
    </font>
    <font>
      <b/>
      <sz val="11"/>
      <color indexed="23"/>
      <name val="Calibri"/>
      <family val="2"/>
      <scheme val="minor"/>
    </font>
    <font>
      <b/>
      <sz val="11"/>
      <color indexed="10"/>
      <name val="Corbel"/>
      <family val="2"/>
    </font>
    <font>
      <b/>
      <sz val="14"/>
      <color rgb="FFFF0000"/>
      <name val="Corbel"/>
      <family val="2"/>
    </font>
    <font>
      <b/>
      <sz val="9"/>
      <color indexed="23"/>
      <name val="Corbel"/>
      <family val="2"/>
    </font>
    <font>
      <b/>
      <sz val="12"/>
      <name val="Corbel"/>
      <family val="2"/>
    </font>
    <font>
      <b/>
      <vertAlign val="superscript"/>
      <sz val="12"/>
      <name val="Corbel"/>
      <family val="2"/>
    </font>
    <font>
      <sz val="10"/>
      <name val="Corbel"/>
      <family val="2"/>
    </font>
    <font>
      <sz val="10"/>
      <color rgb="FF7F7F7F"/>
      <name val="Corbe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orbel"/>
      <family val="2"/>
    </font>
    <font>
      <sz val="11"/>
      <color indexed="10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sz val="9"/>
      <color theme="0" tint="-0.499984740745262"/>
      <name val="Corbel"/>
      <family val="2"/>
    </font>
    <font>
      <b/>
      <sz val="9"/>
      <color theme="0" tint="-0.499984740745262"/>
      <name val="Corbel"/>
      <family val="2"/>
    </font>
    <font>
      <sz val="9"/>
      <name val="Corbel"/>
      <family val="2"/>
    </font>
    <font>
      <sz val="8"/>
      <color rgb="FF7F7F7F"/>
      <name val="Corbel"/>
      <family val="2"/>
    </font>
    <font>
      <vertAlign val="superscript"/>
      <sz val="8"/>
      <color rgb="FF7F7F7F"/>
      <name val="Corbel"/>
      <family val="2"/>
    </font>
    <font>
      <i/>
      <sz val="10"/>
      <color rgb="FF7F7F7F"/>
      <name val="Corbel"/>
      <family val="2"/>
    </font>
    <font>
      <b/>
      <u/>
      <sz val="14"/>
      <color indexed="10"/>
      <name val="Corbel"/>
      <family val="2"/>
    </font>
    <font>
      <sz val="10"/>
      <color rgb="FF7F7F7F"/>
      <name val="Calibri"/>
      <family val="2"/>
      <scheme val="minor"/>
    </font>
    <font>
      <sz val="11"/>
      <color indexed="12"/>
      <name val="Calibri"/>
      <family val="2"/>
      <scheme val="minor"/>
    </font>
    <font>
      <sz val="11"/>
      <color indexed="4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12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b/>
      <i/>
      <vertAlign val="superscript"/>
      <sz val="11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9" fontId="18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124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49" fontId="9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49" fontId="12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centerContinuous" vertical="center"/>
    </xf>
    <xf numFmtId="0" fontId="12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0" borderId="0" xfId="2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 wrapText="1"/>
    </xf>
    <xf numFmtId="14" fontId="8" fillId="0" borderId="0" xfId="0" quotePrefix="1" applyNumberFormat="1" applyFont="1" applyAlignment="1">
      <alignment horizontal="right" vertical="center"/>
    </xf>
    <xf numFmtId="164" fontId="17" fillId="0" borderId="0" xfId="0" quotePrefix="1" applyNumberFormat="1" applyFont="1" applyAlignment="1">
      <alignment horizontal="center" vertical="center"/>
    </xf>
    <xf numFmtId="165" fontId="5" fillId="0" borderId="0" xfId="1" applyNumberFormat="1" applyFont="1" applyAlignment="1">
      <alignment vertical="center"/>
    </xf>
    <xf numFmtId="0" fontId="16" fillId="0" borderId="0" xfId="3" applyFont="1" applyAlignment="1">
      <alignment vertical="center" wrapText="1"/>
    </xf>
    <xf numFmtId="164" fontId="5" fillId="0" borderId="0" xfId="0" applyNumberFormat="1" applyFont="1" applyAlignment="1">
      <alignment vertical="center"/>
    </xf>
    <xf numFmtId="3" fontId="20" fillId="0" borderId="0" xfId="0" applyNumberFormat="1" applyFont="1" applyAlignment="1">
      <alignment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164" fontId="17" fillId="0" borderId="12" xfId="0" applyNumberFormat="1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4" xfId="0" quotePrefix="1" applyFont="1" applyBorder="1" applyAlignment="1">
      <alignment horizontal="center" vertical="center"/>
    </xf>
    <xf numFmtId="0" fontId="17" fillId="0" borderId="15" xfId="0" quotePrefix="1" applyFont="1" applyBorder="1" applyAlignment="1">
      <alignment horizontal="center" vertical="center"/>
    </xf>
    <xf numFmtId="164" fontId="17" fillId="0" borderId="16" xfId="0" quotePrefix="1" applyNumberFormat="1" applyFont="1" applyBorder="1" applyAlignment="1">
      <alignment horizontal="center" vertical="center"/>
    </xf>
    <xf numFmtId="0" fontId="17" fillId="0" borderId="17" xfId="0" applyFont="1" applyBorder="1" applyAlignment="1">
      <alignment vertical="center"/>
    </xf>
    <xf numFmtId="3" fontId="5" fillId="0" borderId="18" xfId="0" applyNumberFormat="1" applyFont="1" applyBorder="1" applyAlignment="1">
      <alignment vertical="center"/>
    </xf>
    <xf numFmtId="3" fontId="5" fillId="0" borderId="19" xfId="0" applyNumberFormat="1" applyFont="1" applyBorder="1" applyAlignment="1">
      <alignment vertical="center"/>
    </xf>
    <xf numFmtId="166" fontId="5" fillId="0" borderId="17" xfId="0" applyNumberFormat="1" applyFont="1" applyBorder="1" applyAlignment="1">
      <alignment vertical="center"/>
    </xf>
    <xf numFmtId="0" fontId="17" fillId="0" borderId="16" xfId="0" applyFont="1" applyBorder="1" applyAlignment="1">
      <alignment vertical="center"/>
    </xf>
    <xf numFmtId="3" fontId="5" fillId="0" borderId="14" xfId="0" applyNumberFormat="1" applyFont="1" applyBorder="1" applyAlignment="1">
      <alignment vertical="center"/>
    </xf>
    <xf numFmtId="3" fontId="5" fillId="0" borderId="15" xfId="0" applyNumberFormat="1" applyFont="1" applyBorder="1" applyAlignment="1">
      <alignment vertical="center"/>
    </xf>
    <xf numFmtId="166" fontId="5" fillId="0" borderId="16" xfId="0" applyNumberFormat="1" applyFont="1" applyBorder="1" applyAlignment="1">
      <alignment vertical="center"/>
    </xf>
    <xf numFmtId="166" fontId="5" fillId="0" borderId="16" xfId="0" applyNumberFormat="1" applyFont="1" applyBorder="1" applyAlignment="1">
      <alignment horizontal="right" vertical="center"/>
    </xf>
    <xf numFmtId="3" fontId="5" fillId="0" borderId="14" xfId="0" applyNumberFormat="1" applyFont="1" applyBorder="1" applyAlignment="1">
      <alignment horizontal="right" vertical="center"/>
    </xf>
    <xf numFmtId="3" fontId="5" fillId="0" borderId="15" xfId="0" applyNumberFormat="1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165" fontId="20" fillId="0" borderId="0" xfId="1" applyNumberFormat="1" applyFont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7" fillId="0" borderId="16" xfId="0" applyFont="1" applyBorder="1" applyAlignment="1">
      <alignment horizontal="left" vertical="center"/>
    </xf>
    <xf numFmtId="166" fontId="5" fillId="0" borderId="21" xfId="0" applyNumberFormat="1" applyFont="1" applyBorder="1" applyAlignment="1">
      <alignment vertical="center"/>
    </xf>
    <xf numFmtId="0" fontId="4" fillId="2" borderId="22" xfId="4" applyFont="1" applyBorder="1" applyAlignment="1">
      <alignment vertical="center"/>
    </xf>
    <xf numFmtId="3" fontId="4" fillId="2" borderId="23" xfId="4" applyNumberFormat="1" applyFont="1" applyBorder="1" applyAlignment="1">
      <alignment vertical="center"/>
    </xf>
    <xf numFmtId="3" fontId="4" fillId="2" borderId="24" xfId="4" applyNumberFormat="1" applyFont="1" applyBorder="1" applyAlignment="1">
      <alignment vertical="center"/>
    </xf>
    <xf numFmtId="166" fontId="4" fillId="2" borderId="17" xfId="4" applyNumberFormat="1" applyFont="1" applyBorder="1" applyAlignment="1">
      <alignment vertical="center"/>
    </xf>
    <xf numFmtId="164" fontId="17" fillId="0" borderId="0" xfId="0" applyNumberFormat="1" applyFont="1" applyAlignment="1">
      <alignment vertical="center"/>
    </xf>
    <xf numFmtId="0" fontId="17" fillId="0" borderId="22" xfId="0" applyFont="1" applyBorder="1" applyAlignment="1">
      <alignment vertical="center"/>
    </xf>
    <xf numFmtId="3" fontId="5" fillId="0" borderId="23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166" fontId="5" fillId="0" borderId="24" xfId="0" applyNumberFormat="1" applyFont="1" applyBorder="1" applyAlignment="1">
      <alignment vertical="center"/>
    </xf>
    <xf numFmtId="166" fontId="5" fillId="0" borderId="22" xfId="0" applyNumberFormat="1" applyFont="1" applyBorder="1" applyAlignment="1">
      <alignment vertical="center"/>
    </xf>
    <xf numFmtId="0" fontId="21" fillId="0" borderId="16" xfId="0" applyFont="1" applyBorder="1" applyAlignment="1">
      <alignment vertical="center"/>
    </xf>
    <xf numFmtId="3" fontId="22" fillId="0" borderId="14" xfId="0" applyNumberFormat="1" applyFont="1" applyBorder="1" applyAlignment="1">
      <alignment vertical="center"/>
    </xf>
    <xf numFmtId="3" fontId="22" fillId="0" borderId="15" xfId="0" applyNumberFormat="1" applyFont="1" applyBorder="1" applyAlignment="1">
      <alignment vertical="center"/>
    </xf>
    <xf numFmtId="166" fontId="22" fillId="3" borderId="16" xfId="0" applyNumberFormat="1" applyFont="1" applyFill="1" applyBorder="1" applyAlignment="1">
      <alignment vertical="center"/>
    </xf>
    <xf numFmtId="0" fontId="21" fillId="0" borderId="22" xfId="0" applyFont="1" applyBorder="1" applyAlignment="1">
      <alignment vertical="center"/>
    </xf>
    <xf numFmtId="3" fontId="22" fillId="0" borderId="23" xfId="0" applyNumberFormat="1" applyFont="1" applyBorder="1" applyAlignment="1">
      <alignment vertical="center"/>
    </xf>
    <xf numFmtId="3" fontId="22" fillId="0" borderId="24" xfId="0" applyNumberFormat="1" applyFont="1" applyBorder="1" applyAlignment="1">
      <alignment vertical="center"/>
    </xf>
    <xf numFmtId="166" fontId="22" fillId="3" borderId="22" xfId="0" applyNumberFormat="1" applyFont="1" applyFill="1" applyBorder="1" applyAlignment="1">
      <alignment vertical="center"/>
    </xf>
    <xf numFmtId="3" fontId="17" fillId="0" borderId="23" xfId="0" applyNumberFormat="1" applyFont="1" applyBorder="1" applyAlignment="1">
      <alignment vertical="center"/>
    </xf>
    <xf numFmtId="3" fontId="17" fillId="0" borderId="24" xfId="0" applyNumberFormat="1" applyFont="1" applyBorder="1" applyAlignment="1">
      <alignment vertical="center"/>
    </xf>
    <xf numFmtId="166" fontId="17" fillId="3" borderId="22" xfId="0" applyNumberFormat="1" applyFont="1" applyFill="1" applyBorder="1" applyAlignment="1">
      <alignment vertical="center"/>
    </xf>
    <xf numFmtId="3" fontId="17" fillId="0" borderId="25" xfId="0" applyNumberFormat="1" applyFont="1" applyBorder="1" applyAlignment="1">
      <alignment vertical="center"/>
    </xf>
    <xf numFmtId="3" fontId="17" fillId="0" borderId="26" xfId="0" applyNumberFormat="1" applyFont="1" applyBorder="1" applyAlignment="1">
      <alignment vertical="center"/>
    </xf>
    <xf numFmtId="166" fontId="17" fillId="3" borderId="27" xfId="0" applyNumberFormat="1" applyFont="1" applyFill="1" applyBorder="1" applyAlignment="1">
      <alignment vertical="center"/>
    </xf>
    <xf numFmtId="49" fontId="23" fillId="0" borderId="0" xfId="0" quotePrefix="1" applyNumberFormat="1" applyFont="1" applyAlignment="1">
      <alignment horizontal="left" vertical="center"/>
    </xf>
    <xf numFmtId="3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3" applyFont="1" applyAlignment="1">
      <alignment vertical="center"/>
    </xf>
    <xf numFmtId="0" fontId="25" fillId="0" borderId="0" xfId="0" applyFont="1" applyAlignment="1">
      <alignment horizontal="left" vertical="center"/>
    </xf>
    <xf numFmtId="0" fontId="28" fillId="0" borderId="0" xfId="3" applyFont="1" applyAlignment="1">
      <alignment vertical="center"/>
    </xf>
    <xf numFmtId="165" fontId="25" fillId="0" borderId="0" xfId="1" applyNumberFormat="1" applyFont="1" applyAlignment="1">
      <alignment vertical="center"/>
    </xf>
    <xf numFmtId="164" fontId="25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right" vertical="center"/>
    </xf>
    <xf numFmtId="49" fontId="17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30" fillId="0" borderId="0" xfId="3" applyFont="1" applyAlignment="1">
      <alignment horizontal="right" vertical="center"/>
    </xf>
    <xf numFmtId="0" fontId="31" fillId="0" borderId="0" xfId="0" applyFont="1" applyAlignment="1">
      <alignment vertical="center"/>
    </xf>
    <xf numFmtId="3" fontId="32" fillId="0" borderId="0" xfId="0" applyNumberFormat="1" applyFont="1" applyAlignment="1">
      <alignment vertical="center"/>
    </xf>
    <xf numFmtId="0" fontId="17" fillId="0" borderId="0" xfId="0" applyFont="1" applyAlignment="1">
      <alignment horizontal="center" vertical="center"/>
    </xf>
    <xf numFmtId="17" fontId="17" fillId="0" borderId="0" xfId="0" quotePrefix="1" applyNumberFormat="1" applyFont="1" applyAlignment="1">
      <alignment horizontal="center" vertical="center"/>
    </xf>
    <xf numFmtId="3" fontId="31" fillId="0" borderId="0" xfId="0" applyNumberFormat="1" applyFont="1" applyAlignment="1">
      <alignment vertical="center"/>
    </xf>
    <xf numFmtId="167" fontId="5" fillId="0" borderId="0" xfId="0" applyNumberFormat="1" applyFont="1" applyAlignment="1">
      <alignment vertical="center"/>
    </xf>
    <xf numFmtId="3" fontId="33" fillId="0" borderId="0" xfId="0" applyNumberFormat="1" applyFont="1" applyAlignment="1">
      <alignment vertical="center"/>
    </xf>
    <xf numFmtId="0" fontId="17" fillId="0" borderId="0" xfId="0" applyFont="1" applyAlignment="1">
      <alignment horizontal="left" vertical="center"/>
    </xf>
    <xf numFmtId="3" fontId="34" fillId="0" borderId="0" xfId="0" applyNumberFormat="1" applyFont="1" applyAlignment="1">
      <alignment vertical="center"/>
    </xf>
    <xf numFmtId="3" fontId="17" fillId="0" borderId="0" xfId="0" applyNumberFormat="1" applyFont="1" applyAlignment="1">
      <alignment vertical="center"/>
    </xf>
    <xf numFmtId="164" fontId="17" fillId="0" borderId="0" xfId="0" applyNumberFormat="1" applyFont="1" applyAlignment="1">
      <alignment horizontal="center" vertical="center"/>
    </xf>
    <xf numFmtId="166" fontId="22" fillId="0" borderId="28" xfId="0" applyNumberFormat="1" applyFont="1" applyBorder="1" applyAlignment="1">
      <alignment vertical="center"/>
    </xf>
    <xf numFmtId="166" fontId="22" fillId="0" borderId="16" xfId="0" applyNumberFormat="1" applyFont="1" applyBorder="1" applyAlignment="1">
      <alignment vertical="center"/>
    </xf>
    <xf numFmtId="166" fontId="5" fillId="0" borderId="17" xfId="0" applyNumberFormat="1" applyFont="1" applyBorder="1" applyAlignment="1">
      <alignment horizontal="right" vertical="center"/>
    </xf>
    <xf numFmtId="166" fontId="5" fillId="0" borderId="21" xfId="0" applyNumberFormat="1" applyFont="1" applyBorder="1" applyAlignment="1">
      <alignment horizontal="right" vertical="center"/>
    </xf>
    <xf numFmtId="166" fontId="37" fillId="0" borderId="16" xfId="0" applyNumberFormat="1" applyFont="1" applyBorder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3" fillId="0" borderId="0" xfId="2" applyFont="1" applyAlignment="1">
      <alignment horizontal="center" vertical="center" wrapText="1"/>
    </xf>
    <xf numFmtId="0" fontId="16" fillId="0" borderId="0" xfId="3" applyFont="1" applyAlignment="1">
      <alignment horizontal="center" vertical="center" wrapText="1"/>
    </xf>
    <xf numFmtId="0" fontId="19" fillId="0" borderId="9" xfId="0" applyFont="1" applyBorder="1" applyAlignment="1">
      <alignment horizontal="center" vertical="center"/>
    </xf>
    <xf numFmtId="0" fontId="16" fillId="0" borderId="0" xfId="3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16" fillId="0" borderId="0" xfId="3" applyFont="1" applyAlignment="1">
      <alignment horizontal="left" vertical="center"/>
    </xf>
    <xf numFmtId="0" fontId="16" fillId="0" borderId="0" xfId="3" applyFont="1" applyAlignment="1">
      <alignment horizontal="left" vertical="center" wrapText="1"/>
    </xf>
  </cellXfs>
  <cellStyles count="5">
    <cellStyle name="20% - Accent1" xfId="4" builtinId="30"/>
    <cellStyle name="Explanatory Text" xfId="3" builtinId="53"/>
    <cellStyle name="Heading 4" xfId="2" builtinId="19"/>
    <cellStyle name="Normal" xfId="0" builtinId="0"/>
    <cellStyle name="Percent" xfId="1" builtinId="5"/>
  </cellStyles>
  <dxfs count="5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998749</xdr:colOff>
      <xdr:row>3</xdr:row>
      <xdr:rowOff>113219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2227D42-1B11-4A30-9E07-A1567DC9D6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13124" cy="7132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998749</xdr:colOff>
      <xdr:row>3</xdr:row>
      <xdr:rowOff>113219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C6EDBD8-50C5-41A3-B076-26AAA6DBAA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13124" cy="7132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998749</xdr:colOff>
      <xdr:row>3</xdr:row>
      <xdr:rowOff>113219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003693-7729-4097-A825-59BFB9A65A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13124" cy="7132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998749</xdr:colOff>
      <xdr:row>3</xdr:row>
      <xdr:rowOff>113219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45BD00-F76E-4C7B-B0C9-C588F40FE4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13124" cy="7132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998749</xdr:colOff>
      <xdr:row>3</xdr:row>
      <xdr:rowOff>113219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C7467A6-D947-4CFA-8A8A-52BB8DBC79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13124" cy="71329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998749</xdr:colOff>
      <xdr:row>3</xdr:row>
      <xdr:rowOff>113219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8FF6AE8-BB5A-46D7-92BD-9DD5CF225D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13124" cy="7132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998749</xdr:colOff>
      <xdr:row>3</xdr:row>
      <xdr:rowOff>113219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251DBEF-9A87-4E58-8E9C-6E2AA0CFB7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13124" cy="71329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998749</xdr:colOff>
      <xdr:row>3</xdr:row>
      <xdr:rowOff>113219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3D87BF2-310E-4CFF-A4E1-20AA7038CF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13124" cy="7132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FC290-6B7A-4C06-8A7B-FB366BEFBA8F}">
  <sheetPr>
    <pageSetUpPr fitToPage="1"/>
  </sheetPr>
  <dimension ref="A1:T93"/>
  <sheetViews>
    <sheetView showGridLines="0" view="pageBreakPreview" topLeftCell="B16" zoomScale="85" zoomScaleNormal="100" zoomScaleSheetLayoutView="85" workbookViewId="0">
      <selection activeCell="D18" sqref="D18:I52"/>
    </sheetView>
  </sheetViews>
  <sheetFormatPr defaultColWidth="9.109375" defaultRowHeight="15.75" customHeight="1" x14ac:dyDescent="0.25"/>
  <cols>
    <col min="1" max="1" width="17.33203125" style="1" hidden="1" customWidth="1"/>
    <col min="2" max="2" width="10.6640625" style="1" customWidth="1"/>
    <col min="3" max="3" width="23.6640625" style="1" customWidth="1"/>
    <col min="4" max="9" width="12.33203125" style="1" customWidth="1"/>
    <col min="10" max="10" width="10.6640625" style="1" customWidth="1"/>
    <col min="11" max="11" width="12.33203125" style="1" customWidth="1"/>
    <col min="12" max="12" width="9.109375" style="1"/>
    <col min="13" max="13" width="10.109375" style="1" bestFit="1" customWidth="1"/>
    <col min="14" max="14" width="10.6640625" style="1" customWidth="1"/>
    <col min="15" max="15" width="10.109375" style="1" customWidth="1"/>
    <col min="16" max="16" width="8.6640625" style="1" customWidth="1"/>
    <col min="17" max="16384" width="9.109375" style="1"/>
  </cols>
  <sheetData>
    <row r="1" spans="2:20" ht="15.75" customHeight="1" x14ac:dyDescent="0.25">
      <c r="C1" s="2"/>
      <c r="D1" s="107" t="s">
        <v>0</v>
      </c>
      <c r="E1" s="107"/>
      <c r="F1" s="107"/>
      <c r="G1" s="107"/>
      <c r="H1" s="107"/>
      <c r="I1" s="107"/>
      <c r="J1" s="3"/>
    </row>
    <row r="2" spans="2:20" ht="15.75" customHeight="1" x14ac:dyDescent="0.25">
      <c r="C2" s="2"/>
      <c r="D2" s="107"/>
      <c r="E2" s="107"/>
      <c r="F2" s="107"/>
      <c r="G2" s="107"/>
      <c r="H2" s="107"/>
      <c r="I2" s="107"/>
      <c r="J2" s="3"/>
    </row>
    <row r="3" spans="2:20" ht="15.75" customHeight="1" thickBot="1" x14ac:dyDescent="0.3">
      <c r="B3" s="4"/>
      <c r="C3" s="2"/>
      <c r="J3" s="5"/>
    </row>
    <row r="4" spans="2:20" ht="15.75" customHeight="1" thickTop="1" x14ac:dyDescent="0.25">
      <c r="C4" s="2"/>
      <c r="D4" s="108" t="s">
        <v>81</v>
      </c>
      <c r="E4" s="109"/>
      <c r="F4" s="109"/>
      <c r="G4" s="109"/>
      <c r="H4" s="109"/>
      <c r="I4" s="110"/>
      <c r="J4" s="5"/>
    </row>
    <row r="5" spans="2:20" ht="15.75" customHeight="1" x14ac:dyDescent="0.25">
      <c r="C5" s="2"/>
      <c r="D5" s="111"/>
      <c r="E5" s="112"/>
      <c r="F5" s="112"/>
      <c r="G5" s="112"/>
      <c r="H5" s="112"/>
      <c r="I5" s="113"/>
      <c r="J5" s="3"/>
    </row>
    <row r="6" spans="2:20" ht="15.75" customHeight="1" x14ac:dyDescent="0.25">
      <c r="B6" s="6"/>
      <c r="C6" s="3"/>
      <c r="D6" s="111"/>
      <c r="E6" s="112"/>
      <c r="F6" s="112"/>
      <c r="G6" s="112"/>
      <c r="H6" s="112"/>
      <c r="I6" s="113"/>
      <c r="J6" s="7"/>
    </row>
    <row r="7" spans="2:20" ht="15.75" customHeight="1" thickBot="1" x14ac:dyDescent="0.3">
      <c r="B7" s="6"/>
      <c r="C7" s="3"/>
      <c r="D7" s="114"/>
      <c r="E7" s="115"/>
      <c r="F7" s="115"/>
      <c r="G7" s="115"/>
      <c r="H7" s="115"/>
      <c r="I7" s="116"/>
      <c r="J7" s="7"/>
    </row>
    <row r="8" spans="2:20" ht="15.75" customHeight="1" thickTop="1" x14ac:dyDescent="0.25">
      <c r="B8" s="8"/>
      <c r="C8" s="3"/>
      <c r="D8" s="9"/>
      <c r="E8" s="9"/>
      <c r="F8" s="9"/>
      <c r="G8" s="9"/>
      <c r="H8" s="9"/>
      <c r="I8" s="9"/>
      <c r="J8" s="10"/>
    </row>
    <row r="9" spans="2:20" ht="15.75" customHeight="1" x14ac:dyDescent="0.25">
      <c r="B9" s="8"/>
      <c r="C9" s="11"/>
      <c r="D9" s="117" t="s">
        <v>1</v>
      </c>
      <c r="E9" s="117"/>
      <c r="F9" s="117"/>
      <c r="G9" s="117"/>
      <c r="H9" s="117"/>
      <c r="I9" s="117"/>
      <c r="J9" s="12"/>
      <c r="K9" s="13"/>
    </row>
    <row r="10" spans="2:20" ht="17.399999999999999" x14ac:dyDescent="0.25">
      <c r="B10" s="8"/>
      <c r="C10" s="14"/>
      <c r="D10" s="106" t="s">
        <v>2</v>
      </c>
      <c r="E10" s="106"/>
      <c r="F10" s="106"/>
      <c r="G10" s="106"/>
      <c r="H10" s="106"/>
      <c r="I10" s="106"/>
      <c r="J10" s="12"/>
      <c r="K10" s="13"/>
    </row>
    <row r="11" spans="2:20" ht="15.75" customHeight="1" x14ac:dyDescent="0.25">
      <c r="B11" s="15"/>
      <c r="C11" s="16"/>
      <c r="D11" s="16"/>
      <c r="E11" s="16"/>
      <c r="F11" s="16"/>
      <c r="G11" s="16"/>
      <c r="H11" s="16"/>
      <c r="I11" s="16"/>
      <c r="J11" s="12"/>
      <c r="K11" s="13"/>
    </row>
    <row r="12" spans="2:20" ht="15.75" customHeight="1" x14ac:dyDescent="0.25">
      <c r="J12" s="17"/>
    </row>
    <row r="13" spans="2:20" ht="15.75" customHeight="1" x14ac:dyDescent="0.25">
      <c r="C13" s="118"/>
      <c r="D13" s="118"/>
      <c r="E13" s="118"/>
      <c r="F13" s="118"/>
      <c r="G13" s="118"/>
      <c r="H13" s="118"/>
      <c r="I13" s="118"/>
      <c r="J13" s="18"/>
      <c r="M13" s="19"/>
    </row>
    <row r="14" spans="2:20" ht="15.75" customHeight="1" x14ac:dyDescent="0.25">
      <c r="C14" s="20"/>
      <c r="J14" s="21"/>
      <c r="M14" s="19"/>
    </row>
    <row r="15" spans="2:20" ht="15.75" customHeight="1" thickBot="1" x14ac:dyDescent="0.3">
      <c r="C15" s="3"/>
      <c r="D15" s="119"/>
      <c r="E15" s="119"/>
      <c r="F15" s="119"/>
      <c r="G15" s="119"/>
      <c r="H15" s="119"/>
      <c r="I15" s="17"/>
      <c r="J15" s="21"/>
      <c r="L15" s="22"/>
      <c r="M15" s="22"/>
      <c r="N15" s="22"/>
      <c r="O15" s="22"/>
      <c r="P15" s="22"/>
      <c r="Q15" s="22"/>
      <c r="R15" s="22"/>
      <c r="S15" s="22"/>
      <c r="T15" s="22"/>
    </row>
    <row r="16" spans="2:20" ht="15.75" customHeight="1" x14ac:dyDescent="0.25">
      <c r="D16" s="23" t="s">
        <v>82</v>
      </c>
      <c r="E16" s="24" t="str">
        <f>D16</f>
        <v>Q4</v>
      </c>
      <c r="F16" s="25" t="s">
        <v>3</v>
      </c>
      <c r="G16" s="23" t="s">
        <v>83</v>
      </c>
      <c r="H16" s="26" t="str">
        <f>G16</f>
        <v>Q1-Q4</v>
      </c>
      <c r="I16" s="25" t="s">
        <v>3</v>
      </c>
      <c r="J16" s="21"/>
      <c r="K16" s="22"/>
      <c r="L16" s="22"/>
      <c r="M16" s="22"/>
      <c r="N16" s="22"/>
      <c r="O16" s="22"/>
      <c r="P16" s="22"/>
      <c r="Q16" s="22"/>
      <c r="R16" s="22"/>
      <c r="S16" s="22"/>
      <c r="T16" s="22"/>
    </row>
    <row r="17" spans="3:20" ht="15.75" customHeight="1" x14ac:dyDescent="0.25">
      <c r="D17" s="27">
        <v>2020</v>
      </c>
      <c r="E17" s="28">
        <v>2019</v>
      </c>
      <c r="F17" s="29" t="s">
        <v>4</v>
      </c>
      <c r="G17" s="27">
        <f>D17</f>
        <v>2020</v>
      </c>
      <c r="H17" s="28">
        <f>E17</f>
        <v>2019</v>
      </c>
      <c r="I17" s="29" t="str">
        <f>F17</f>
        <v>Change</v>
      </c>
      <c r="J17" s="21"/>
      <c r="K17" s="22"/>
      <c r="L17" s="22"/>
      <c r="M17" s="22"/>
      <c r="N17" s="22"/>
      <c r="O17" s="22"/>
      <c r="P17" s="22"/>
      <c r="Q17" s="22"/>
      <c r="R17" s="22"/>
      <c r="S17" s="22"/>
      <c r="T17" s="22"/>
    </row>
    <row r="18" spans="3:20" ht="15.75" customHeight="1" x14ac:dyDescent="0.25">
      <c r="C18" s="30" t="s">
        <v>5</v>
      </c>
      <c r="D18" s="31">
        <v>7027</v>
      </c>
      <c r="E18" s="32">
        <v>1864</v>
      </c>
      <c r="F18" s="33">
        <v>276.98497854077254</v>
      </c>
      <c r="G18" s="31">
        <v>15986</v>
      </c>
      <c r="H18" s="32">
        <v>9261</v>
      </c>
      <c r="I18" s="33">
        <v>72.616348126552211</v>
      </c>
      <c r="J18" s="21"/>
      <c r="K18" s="22"/>
      <c r="M18" s="19"/>
    </row>
    <row r="19" spans="3:20" ht="15.75" customHeight="1" x14ac:dyDescent="0.25">
      <c r="C19" s="34" t="s">
        <v>6</v>
      </c>
      <c r="D19" s="35">
        <v>5683</v>
      </c>
      <c r="E19" s="36">
        <v>2099</v>
      </c>
      <c r="F19" s="37">
        <v>170.74797522629822</v>
      </c>
      <c r="G19" s="35">
        <v>14994</v>
      </c>
      <c r="H19" s="36">
        <v>8837</v>
      </c>
      <c r="I19" s="37">
        <v>69.672965938666962</v>
      </c>
      <c r="J19" s="21"/>
      <c r="L19" s="22"/>
      <c r="M19" s="22"/>
      <c r="N19" s="22"/>
      <c r="O19" s="22"/>
      <c r="P19" s="22"/>
      <c r="Q19" s="22"/>
      <c r="R19" s="22"/>
      <c r="S19" s="22"/>
      <c r="T19" s="22"/>
    </row>
    <row r="20" spans="3:20" ht="15.75" customHeight="1" x14ac:dyDescent="0.25">
      <c r="C20" s="34" t="s">
        <v>85</v>
      </c>
      <c r="D20" s="35">
        <v>272</v>
      </c>
      <c r="E20" s="36">
        <v>56</v>
      </c>
      <c r="F20" s="37">
        <v>385.71428571428572</v>
      </c>
      <c r="G20" s="35">
        <v>533</v>
      </c>
      <c r="H20" s="36">
        <v>192</v>
      </c>
      <c r="I20" s="37">
        <v>177.60416666666669</v>
      </c>
      <c r="J20" s="21"/>
      <c r="L20" s="22"/>
      <c r="M20" s="22"/>
      <c r="N20" s="22"/>
      <c r="O20" s="22"/>
      <c r="P20" s="22"/>
      <c r="Q20" s="22"/>
      <c r="R20" s="22"/>
      <c r="S20" s="22"/>
      <c r="T20" s="22"/>
    </row>
    <row r="21" spans="3:20" ht="15.75" customHeight="1" x14ac:dyDescent="0.25">
      <c r="C21" s="34" t="s">
        <v>77</v>
      </c>
      <c r="D21" s="35">
        <v>20</v>
      </c>
      <c r="E21" s="36">
        <v>5</v>
      </c>
      <c r="F21" s="38">
        <v>300</v>
      </c>
      <c r="G21" s="35">
        <v>42</v>
      </c>
      <c r="H21" s="36">
        <v>23</v>
      </c>
      <c r="I21" s="37">
        <v>82.608695652173907</v>
      </c>
      <c r="J21" s="21"/>
      <c r="K21" s="22"/>
      <c r="M21" s="19"/>
    </row>
    <row r="22" spans="3:20" ht="15.75" customHeight="1" x14ac:dyDescent="0.25">
      <c r="C22" s="34" t="s">
        <v>7</v>
      </c>
      <c r="D22" s="35">
        <v>1530</v>
      </c>
      <c r="E22" s="36">
        <v>170</v>
      </c>
      <c r="F22" s="37">
        <v>800</v>
      </c>
      <c r="G22" s="35">
        <v>3262</v>
      </c>
      <c r="H22" s="36">
        <v>756</v>
      </c>
      <c r="I22" s="37">
        <v>331.48148148148147</v>
      </c>
      <c r="J22" s="21"/>
      <c r="M22" s="19"/>
    </row>
    <row r="23" spans="3:20" ht="15.75" customHeight="1" x14ac:dyDescent="0.25">
      <c r="C23" s="34" t="s">
        <v>8</v>
      </c>
      <c r="D23" s="35">
        <v>6724</v>
      </c>
      <c r="E23" s="36">
        <v>1609</v>
      </c>
      <c r="F23" s="37">
        <v>317.89931634555626</v>
      </c>
      <c r="G23" s="35">
        <v>14284</v>
      </c>
      <c r="H23" s="36">
        <v>5532</v>
      </c>
      <c r="I23" s="37">
        <v>158.2067968185105</v>
      </c>
      <c r="J23" s="21"/>
      <c r="M23" s="19"/>
    </row>
    <row r="24" spans="3:20" ht="15.75" customHeight="1" x14ac:dyDescent="0.25">
      <c r="C24" s="34" t="s">
        <v>9</v>
      </c>
      <c r="D24" s="35">
        <v>144</v>
      </c>
      <c r="E24" s="36">
        <v>14</v>
      </c>
      <c r="F24" s="37">
        <v>928.57142857142867</v>
      </c>
      <c r="G24" s="35">
        <v>360</v>
      </c>
      <c r="H24" s="36">
        <v>80</v>
      </c>
      <c r="I24" s="37">
        <v>350</v>
      </c>
      <c r="J24" s="21"/>
      <c r="M24" s="19"/>
    </row>
    <row r="25" spans="3:20" ht="15.75" customHeight="1" x14ac:dyDescent="0.25">
      <c r="C25" s="34" t="s">
        <v>10</v>
      </c>
      <c r="D25" s="39">
        <v>1563</v>
      </c>
      <c r="E25" s="40">
        <v>321</v>
      </c>
      <c r="F25" s="37">
        <v>386.9158878504673</v>
      </c>
      <c r="G25" s="35">
        <v>4244</v>
      </c>
      <c r="H25" s="36">
        <v>1897</v>
      </c>
      <c r="I25" s="37">
        <v>123.72166578808645</v>
      </c>
      <c r="J25" s="21"/>
      <c r="L25" s="22"/>
      <c r="M25" s="22"/>
      <c r="N25" s="22"/>
      <c r="O25" s="22"/>
      <c r="P25" s="22"/>
      <c r="Q25" s="22"/>
      <c r="R25" s="22"/>
      <c r="S25" s="22"/>
      <c r="T25" s="22"/>
    </row>
    <row r="26" spans="3:20" ht="15.75" customHeight="1" x14ac:dyDescent="0.25">
      <c r="C26" s="34" t="s">
        <v>11</v>
      </c>
      <c r="D26" s="35">
        <v>40540</v>
      </c>
      <c r="E26" s="36">
        <v>12397</v>
      </c>
      <c r="F26" s="37">
        <v>227.01460030652578</v>
      </c>
      <c r="G26" s="35">
        <v>111127</v>
      </c>
      <c r="H26" s="36">
        <v>42827</v>
      </c>
      <c r="I26" s="37">
        <v>159.47883344619049</v>
      </c>
      <c r="J26" s="21"/>
      <c r="K26" s="22"/>
      <c r="M26" s="19"/>
    </row>
    <row r="27" spans="3:20" ht="15.75" customHeight="1" x14ac:dyDescent="0.25">
      <c r="C27" s="34" t="s">
        <v>12</v>
      </c>
      <c r="D27" s="35">
        <v>95864</v>
      </c>
      <c r="E27" s="36">
        <v>15436</v>
      </c>
      <c r="F27" s="37">
        <v>521.04172065301896</v>
      </c>
      <c r="G27" s="35">
        <v>194474</v>
      </c>
      <c r="H27" s="36">
        <v>63491</v>
      </c>
      <c r="I27" s="37">
        <v>206.30168055314928</v>
      </c>
      <c r="J27" s="21"/>
      <c r="M27" s="19"/>
    </row>
    <row r="28" spans="3:20" ht="15.75" customHeight="1" x14ac:dyDescent="0.25">
      <c r="C28" s="34" t="s">
        <v>13</v>
      </c>
      <c r="D28" s="35">
        <v>387</v>
      </c>
      <c r="E28" s="36">
        <v>38</v>
      </c>
      <c r="F28" s="37">
        <v>918.42105263157896</v>
      </c>
      <c r="G28" s="35">
        <v>679</v>
      </c>
      <c r="H28" s="36">
        <v>190</v>
      </c>
      <c r="I28" s="37">
        <v>257.36842105263156</v>
      </c>
      <c r="J28" s="21"/>
      <c r="L28" s="22"/>
      <c r="M28" s="22"/>
      <c r="N28" s="22"/>
      <c r="O28" s="22"/>
      <c r="P28" s="22"/>
      <c r="Q28" s="22"/>
      <c r="R28" s="22"/>
      <c r="S28" s="22"/>
      <c r="T28" s="22"/>
    </row>
    <row r="29" spans="3:20" ht="15.75" customHeight="1" x14ac:dyDescent="0.25">
      <c r="C29" s="34" t="s">
        <v>14</v>
      </c>
      <c r="D29" s="35">
        <v>1274</v>
      </c>
      <c r="E29" s="36">
        <v>481</v>
      </c>
      <c r="F29" s="37">
        <v>164.86486486486487</v>
      </c>
      <c r="G29" s="35">
        <v>3046</v>
      </c>
      <c r="H29" s="36">
        <v>1833</v>
      </c>
      <c r="I29" s="37">
        <v>66.175668303327868</v>
      </c>
      <c r="J29" s="21"/>
      <c r="K29" s="22"/>
      <c r="L29" s="22"/>
      <c r="M29" s="22"/>
      <c r="N29" s="22"/>
      <c r="O29" s="22"/>
      <c r="P29" s="22"/>
      <c r="Q29" s="22"/>
      <c r="R29" s="22"/>
      <c r="S29" s="22"/>
      <c r="T29" s="22"/>
    </row>
    <row r="30" spans="3:20" ht="15.75" customHeight="1" x14ac:dyDescent="0.25">
      <c r="C30" s="34" t="s">
        <v>15</v>
      </c>
      <c r="D30" s="35">
        <v>400</v>
      </c>
      <c r="E30" s="36">
        <v>470</v>
      </c>
      <c r="F30" s="37">
        <v>-14.893617021276595</v>
      </c>
      <c r="G30" s="35">
        <v>4013</v>
      </c>
      <c r="H30" s="36">
        <v>3444</v>
      </c>
      <c r="I30" s="37">
        <v>16.521486643437864</v>
      </c>
      <c r="J30" s="21"/>
      <c r="K30" s="22"/>
      <c r="M30" s="19"/>
    </row>
    <row r="31" spans="3:20" ht="15.75" customHeight="1" x14ac:dyDescent="0.25">
      <c r="C31" s="34" t="s">
        <v>16</v>
      </c>
      <c r="D31" s="35">
        <v>14966</v>
      </c>
      <c r="E31" s="36">
        <v>2892</v>
      </c>
      <c r="F31" s="38">
        <v>417.49654218533891</v>
      </c>
      <c r="G31" s="35">
        <v>32487</v>
      </c>
      <c r="H31" s="36">
        <v>10685</v>
      </c>
      <c r="I31" s="38">
        <v>204.04305100608329</v>
      </c>
      <c r="J31" s="21"/>
      <c r="M31" s="19"/>
    </row>
    <row r="32" spans="3:20" ht="15.75" customHeight="1" x14ac:dyDescent="0.25">
      <c r="C32" s="34" t="s">
        <v>17</v>
      </c>
      <c r="D32" s="35">
        <v>72</v>
      </c>
      <c r="E32" s="36">
        <v>24</v>
      </c>
      <c r="F32" s="37">
        <v>200</v>
      </c>
      <c r="G32" s="35">
        <v>301</v>
      </c>
      <c r="H32" s="36">
        <v>86</v>
      </c>
      <c r="I32" s="37">
        <v>250</v>
      </c>
      <c r="J32" s="21"/>
      <c r="L32" s="22"/>
      <c r="M32" s="22"/>
      <c r="N32" s="22"/>
      <c r="O32" s="22"/>
      <c r="P32" s="22"/>
      <c r="Q32" s="22"/>
      <c r="R32" s="22"/>
      <c r="S32" s="22"/>
      <c r="T32" s="22"/>
    </row>
    <row r="33" spans="3:20" ht="15.75" customHeight="1" x14ac:dyDescent="0.25">
      <c r="C33" s="34" t="s">
        <v>18</v>
      </c>
      <c r="D33" s="35">
        <v>125</v>
      </c>
      <c r="E33" s="36">
        <v>42</v>
      </c>
      <c r="F33" s="37">
        <v>197.61904761904762</v>
      </c>
      <c r="G33" s="35">
        <v>453</v>
      </c>
      <c r="H33" s="36">
        <v>162</v>
      </c>
      <c r="I33" s="37">
        <v>179.62962962962962</v>
      </c>
      <c r="J33" s="21"/>
      <c r="L33" s="22"/>
      <c r="M33" s="22"/>
      <c r="N33" s="22"/>
      <c r="O33" s="22"/>
      <c r="P33" s="22"/>
      <c r="Q33" s="22"/>
      <c r="R33" s="22"/>
      <c r="S33" s="22"/>
      <c r="T33" s="22"/>
    </row>
    <row r="34" spans="3:20" ht="15.75" customHeight="1" x14ac:dyDescent="0.25">
      <c r="C34" s="34" t="s">
        <v>76</v>
      </c>
      <c r="D34" s="35">
        <v>992</v>
      </c>
      <c r="E34" s="40">
        <v>208</v>
      </c>
      <c r="F34" s="37">
        <v>376.92307692307691</v>
      </c>
      <c r="G34" s="35">
        <v>2473</v>
      </c>
      <c r="H34" s="40">
        <v>986</v>
      </c>
      <c r="I34" s="37">
        <v>150.81135902636916</v>
      </c>
      <c r="J34" s="21"/>
      <c r="L34" s="22"/>
      <c r="M34" s="22"/>
      <c r="N34" s="22"/>
      <c r="O34" s="22"/>
      <c r="P34" s="22"/>
      <c r="Q34" s="22"/>
      <c r="R34" s="22"/>
      <c r="S34" s="22"/>
      <c r="T34" s="22"/>
    </row>
    <row r="35" spans="3:20" s="41" customFormat="1" ht="15.75" customHeight="1" x14ac:dyDescent="0.25">
      <c r="C35" s="34" t="s">
        <v>19</v>
      </c>
      <c r="D35" s="35">
        <v>44349</v>
      </c>
      <c r="E35" s="36">
        <v>31789</v>
      </c>
      <c r="F35" s="37">
        <v>39.510522507785709</v>
      </c>
      <c r="G35" s="35">
        <v>73204</v>
      </c>
      <c r="H35" s="36">
        <v>61703</v>
      </c>
      <c r="I35" s="37">
        <v>18.639288203166782</v>
      </c>
      <c r="J35" s="21"/>
      <c r="K35" s="22"/>
      <c r="M35" s="42"/>
    </row>
    <row r="36" spans="3:20" ht="15.75" customHeight="1" x14ac:dyDescent="0.25">
      <c r="C36" s="34" t="s">
        <v>20</v>
      </c>
      <c r="D36" s="35">
        <v>1511</v>
      </c>
      <c r="E36" s="36">
        <v>301</v>
      </c>
      <c r="F36" s="37">
        <v>401.99335548172758</v>
      </c>
      <c r="G36" s="35">
        <v>3683</v>
      </c>
      <c r="H36" s="36">
        <v>1491</v>
      </c>
      <c r="I36" s="37">
        <v>147.01542588866531</v>
      </c>
      <c r="J36" s="21"/>
      <c r="K36" s="41"/>
      <c r="L36" s="22"/>
      <c r="M36" s="22"/>
      <c r="N36" s="22"/>
      <c r="O36" s="22"/>
      <c r="P36" s="22"/>
      <c r="Q36" s="22"/>
      <c r="R36" s="22"/>
      <c r="S36" s="22"/>
      <c r="T36" s="22"/>
    </row>
    <row r="37" spans="3:20" ht="15.75" customHeight="1" x14ac:dyDescent="0.25">
      <c r="C37" s="34" t="s">
        <v>21</v>
      </c>
      <c r="D37" s="35">
        <v>2564</v>
      </c>
      <c r="E37" s="43">
        <v>1461</v>
      </c>
      <c r="F37" s="37">
        <v>75.496235455167692</v>
      </c>
      <c r="G37" s="35">
        <v>7830</v>
      </c>
      <c r="H37" s="43">
        <v>6883</v>
      </c>
      <c r="I37" s="37">
        <v>13.758535522301321</v>
      </c>
      <c r="J37" s="21"/>
      <c r="K37" s="22"/>
      <c r="L37" s="22"/>
      <c r="M37" s="22"/>
      <c r="N37" s="22"/>
      <c r="O37" s="22"/>
      <c r="P37" s="22"/>
      <c r="Q37" s="22"/>
      <c r="R37" s="22"/>
      <c r="S37" s="22"/>
      <c r="T37" s="22"/>
    </row>
    <row r="38" spans="3:20" ht="15.75" customHeight="1" x14ac:dyDescent="0.25">
      <c r="C38" s="34" t="s">
        <v>22</v>
      </c>
      <c r="D38" s="35">
        <v>1439</v>
      </c>
      <c r="E38" s="36">
        <v>507</v>
      </c>
      <c r="F38" s="37">
        <v>183.82642998027615</v>
      </c>
      <c r="G38" s="35">
        <v>2837</v>
      </c>
      <c r="H38" s="36">
        <v>1506</v>
      </c>
      <c r="I38" s="37">
        <v>88.37981407702523</v>
      </c>
      <c r="J38" s="21"/>
      <c r="K38" s="22"/>
      <c r="L38" s="22"/>
      <c r="M38" s="22"/>
      <c r="N38" s="22"/>
      <c r="O38" s="22"/>
      <c r="P38" s="22"/>
      <c r="Q38" s="22"/>
      <c r="R38" s="22"/>
      <c r="S38" s="22"/>
      <c r="T38" s="22"/>
    </row>
    <row r="39" spans="3:20" ht="15.75" customHeight="1" x14ac:dyDescent="0.25">
      <c r="C39" s="34" t="s">
        <v>23</v>
      </c>
      <c r="D39" s="35">
        <v>340</v>
      </c>
      <c r="E39" s="43">
        <v>43</v>
      </c>
      <c r="F39" s="37">
        <v>690.69767441860461</v>
      </c>
      <c r="G39" s="35">
        <v>918</v>
      </c>
      <c r="H39" s="43">
        <v>165</v>
      </c>
      <c r="I39" s="37">
        <v>456.36363636363637</v>
      </c>
      <c r="J39" s="21"/>
      <c r="K39" s="22"/>
      <c r="M39" s="19"/>
    </row>
    <row r="40" spans="3:20" ht="15.75" customHeight="1" x14ac:dyDescent="0.25">
      <c r="C40" s="34" t="s">
        <v>24</v>
      </c>
      <c r="D40" s="35">
        <v>630</v>
      </c>
      <c r="E40" s="43">
        <v>44</v>
      </c>
      <c r="F40" s="37">
        <v>1331.8181818181818</v>
      </c>
      <c r="G40" s="35">
        <v>1647</v>
      </c>
      <c r="H40" s="43">
        <v>186</v>
      </c>
      <c r="I40" s="37">
        <v>785.48387096774195</v>
      </c>
      <c r="J40" s="21"/>
      <c r="K40" s="22"/>
      <c r="M40" s="19"/>
    </row>
    <row r="41" spans="3:20" ht="15.75" customHeight="1" x14ac:dyDescent="0.25">
      <c r="C41" s="44" t="s">
        <v>25</v>
      </c>
      <c r="D41" s="35">
        <v>8010</v>
      </c>
      <c r="E41" s="36">
        <v>2582</v>
      </c>
      <c r="F41" s="37">
        <v>210.22463206816423</v>
      </c>
      <c r="G41" s="35">
        <v>17927</v>
      </c>
      <c r="H41" s="36">
        <v>10042</v>
      </c>
      <c r="I41" s="37">
        <v>78.520215096594299</v>
      </c>
      <c r="J41" s="21"/>
      <c r="M41" s="19"/>
    </row>
    <row r="42" spans="3:20" s="41" customFormat="1" ht="15.75" customHeight="1" x14ac:dyDescent="0.25">
      <c r="C42" s="34" t="s">
        <v>26</v>
      </c>
      <c r="D42" s="35">
        <v>11673</v>
      </c>
      <c r="E42" s="43">
        <v>3444</v>
      </c>
      <c r="F42" s="37">
        <v>238.93728222996518</v>
      </c>
      <c r="G42" s="35">
        <v>27968</v>
      </c>
      <c r="H42" s="36">
        <v>15596</v>
      </c>
      <c r="I42" s="37">
        <v>79.328032828930489</v>
      </c>
      <c r="J42" s="21"/>
      <c r="K42" s="1"/>
      <c r="M42" s="42"/>
    </row>
    <row r="43" spans="3:20" ht="15.75" customHeight="1" x14ac:dyDescent="0.25">
      <c r="C43" s="46" t="s">
        <v>28</v>
      </c>
      <c r="D43" s="47">
        <v>248099</v>
      </c>
      <c r="E43" s="48">
        <v>78297</v>
      </c>
      <c r="F43" s="49">
        <v>216.86910098726645</v>
      </c>
      <c r="G43" s="47">
        <v>538772</v>
      </c>
      <c r="H43" s="48">
        <v>247854</v>
      </c>
      <c r="I43" s="49">
        <v>117.37474480944428</v>
      </c>
      <c r="J43" s="50"/>
      <c r="K43" s="22"/>
      <c r="L43" s="22"/>
      <c r="M43" s="22"/>
      <c r="N43" s="22"/>
      <c r="O43" s="22"/>
      <c r="P43" s="22"/>
      <c r="Q43" s="22"/>
      <c r="R43" s="22"/>
      <c r="S43" s="22"/>
      <c r="T43" s="22"/>
    </row>
    <row r="44" spans="3:20" ht="15.75" customHeight="1" x14ac:dyDescent="0.25">
      <c r="C44" s="51" t="s">
        <v>73</v>
      </c>
      <c r="D44" s="52">
        <v>240742</v>
      </c>
      <c r="E44" s="53">
        <v>76610</v>
      </c>
      <c r="F44" s="54">
        <v>214.24357133533482</v>
      </c>
      <c r="G44" s="52">
        <v>521690</v>
      </c>
      <c r="H44" s="53">
        <v>241374</v>
      </c>
      <c r="I44" s="55">
        <v>116.13346922203718</v>
      </c>
      <c r="J44" s="21"/>
      <c r="K44" s="22"/>
      <c r="L44" s="22"/>
      <c r="M44" s="22"/>
      <c r="N44" s="22"/>
      <c r="O44" s="22"/>
      <c r="P44" s="22"/>
      <c r="Q44" s="22"/>
      <c r="R44" s="22"/>
      <c r="S44" s="22"/>
      <c r="T44" s="22"/>
    </row>
    <row r="45" spans="3:20" ht="15.75" customHeight="1" x14ac:dyDescent="0.25">
      <c r="C45" s="51" t="s">
        <v>29</v>
      </c>
      <c r="D45" s="52">
        <v>7357</v>
      </c>
      <c r="E45" s="53">
        <v>1687</v>
      </c>
      <c r="F45" s="54">
        <v>336.09958506224069</v>
      </c>
      <c r="G45" s="52">
        <v>17082</v>
      </c>
      <c r="H45" s="53">
        <v>6480</v>
      </c>
      <c r="I45" s="55">
        <v>163.61111111111111</v>
      </c>
      <c r="J45" s="21"/>
      <c r="K45" s="22"/>
      <c r="L45" s="41"/>
      <c r="M45" s="41"/>
      <c r="N45" s="41"/>
      <c r="O45" s="41"/>
      <c r="P45" s="41"/>
      <c r="Q45" s="41"/>
      <c r="R45" s="41"/>
      <c r="S45" s="41"/>
      <c r="T45" s="41"/>
    </row>
    <row r="46" spans="3:20" ht="15.75" customHeight="1" x14ac:dyDescent="0.25">
      <c r="C46" s="56" t="s">
        <v>30</v>
      </c>
      <c r="D46" s="57">
        <v>604</v>
      </c>
      <c r="E46" s="58">
        <v>202</v>
      </c>
      <c r="F46" s="59">
        <v>199.009900990099</v>
      </c>
      <c r="G46" s="57">
        <v>2357</v>
      </c>
      <c r="H46" s="58">
        <v>925</v>
      </c>
      <c r="I46" s="59">
        <v>154.81081081081081</v>
      </c>
      <c r="J46" s="21"/>
      <c r="K46" s="22"/>
      <c r="L46" s="41"/>
      <c r="M46" s="41"/>
      <c r="N46" s="41"/>
      <c r="O46" s="41"/>
      <c r="P46" s="41"/>
      <c r="Q46" s="41"/>
      <c r="R46" s="41"/>
      <c r="S46" s="41"/>
      <c r="T46" s="41"/>
    </row>
    <row r="47" spans="3:20" ht="15.75" customHeight="1" x14ac:dyDescent="0.25">
      <c r="C47" s="56" t="s">
        <v>31</v>
      </c>
      <c r="D47" s="57">
        <v>28629</v>
      </c>
      <c r="E47" s="58">
        <v>10862</v>
      </c>
      <c r="F47" s="59">
        <v>163.57024489044375</v>
      </c>
      <c r="G47" s="57">
        <v>76804</v>
      </c>
      <c r="H47" s="58">
        <v>60345</v>
      </c>
      <c r="I47" s="59">
        <v>27.274836357610404</v>
      </c>
      <c r="J47" s="21"/>
      <c r="K47" s="41"/>
      <c r="L47" s="41"/>
      <c r="M47" s="41"/>
      <c r="N47" s="41"/>
      <c r="O47" s="41"/>
      <c r="P47" s="41"/>
      <c r="Q47" s="41"/>
      <c r="R47" s="41"/>
      <c r="S47" s="41"/>
      <c r="T47" s="41"/>
    </row>
    <row r="48" spans="3:20" ht="15.75" customHeight="1" x14ac:dyDescent="0.25">
      <c r="C48" s="56" t="s">
        <v>32</v>
      </c>
      <c r="D48" s="57">
        <v>8346</v>
      </c>
      <c r="E48" s="58">
        <v>4338</v>
      </c>
      <c r="F48" s="59">
        <v>92.39280774550484</v>
      </c>
      <c r="G48" s="57">
        <v>19546</v>
      </c>
      <c r="H48" s="58">
        <v>13190</v>
      </c>
      <c r="I48" s="59">
        <v>48.188021228203183</v>
      </c>
      <c r="J48" s="21"/>
      <c r="K48" s="41"/>
      <c r="L48" s="41"/>
      <c r="M48" s="41"/>
      <c r="N48" s="41"/>
      <c r="O48" s="41"/>
      <c r="P48" s="41"/>
      <c r="Q48" s="41"/>
      <c r="R48" s="41"/>
      <c r="S48" s="41"/>
      <c r="T48" s="41"/>
    </row>
    <row r="49" spans="1:20" ht="15.75" customHeight="1" x14ac:dyDescent="0.25">
      <c r="C49" s="60" t="s">
        <v>33</v>
      </c>
      <c r="D49" s="61">
        <v>37579</v>
      </c>
      <c r="E49" s="62">
        <v>15402</v>
      </c>
      <c r="F49" s="63">
        <v>143.98779379301391</v>
      </c>
      <c r="G49" s="61">
        <v>98707</v>
      </c>
      <c r="H49" s="62">
        <v>74460</v>
      </c>
      <c r="I49" s="63">
        <v>32.563792640343806</v>
      </c>
      <c r="J49" s="21"/>
      <c r="K49" s="41"/>
      <c r="L49" s="22"/>
      <c r="M49" s="22"/>
      <c r="N49" s="22"/>
      <c r="O49" s="22"/>
      <c r="P49" s="22"/>
      <c r="Q49" s="22"/>
      <c r="R49" s="22"/>
      <c r="S49" s="22"/>
      <c r="T49" s="22"/>
    </row>
    <row r="50" spans="1:20" ht="15.75" customHeight="1" x14ac:dyDescent="0.25">
      <c r="C50" s="34" t="s">
        <v>27</v>
      </c>
      <c r="D50" s="35">
        <v>41594</v>
      </c>
      <c r="E50" s="36">
        <v>12753</v>
      </c>
      <c r="F50" s="37">
        <v>226.15070963694816</v>
      </c>
      <c r="G50" s="35">
        <v>108205</v>
      </c>
      <c r="H50" s="36">
        <v>37850</v>
      </c>
      <c r="I50" s="45">
        <v>185.8784676354029</v>
      </c>
      <c r="J50" s="21"/>
      <c r="K50" s="41"/>
      <c r="L50" s="22"/>
      <c r="M50" s="22"/>
      <c r="N50" s="22"/>
      <c r="O50" s="22"/>
      <c r="P50" s="22"/>
      <c r="Q50" s="22"/>
      <c r="R50" s="22"/>
      <c r="S50" s="22"/>
      <c r="T50" s="22"/>
    </row>
    <row r="51" spans="1:20" ht="15.75" customHeight="1" x14ac:dyDescent="0.25">
      <c r="C51" s="51" t="s">
        <v>75</v>
      </c>
      <c r="D51" s="64">
        <v>327272</v>
      </c>
      <c r="E51" s="65">
        <v>106452</v>
      </c>
      <c r="F51" s="66">
        <v>207.4362153834592</v>
      </c>
      <c r="G51" s="64">
        <v>745684</v>
      </c>
      <c r="H51" s="65">
        <v>360164</v>
      </c>
      <c r="I51" s="66">
        <v>107.04012616474716</v>
      </c>
      <c r="J51" s="21"/>
      <c r="K51" s="22"/>
      <c r="L51" s="22"/>
      <c r="M51" s="22"/>
      <c r="N51" s="22"/>
      <c r="O51" s="22"/>
      <c r="P51" s="22"/>
      <c r="Q51" s="22"/>
      <c r="R51" s="22"/>
      <c r="S51" s="22"/>
      <c r="T51" s="22"/>
    </row>
    <row r="52" spans="1:20" ht="15.75" customHeight="1" thickBot="1" x14ac:dyDescent="0.3">
      <c r="C52" s="51" t="s">
        <v>74</v>
      </c>
      <c r="D52" s="67">
        <v>319915</v>
      </c>
      <c r="E52" s="68">
        <v>104765</v>
      </c>
      <c r="F52" s="69">
        <v>205.36438696129431</v>
      </c>
      <c r="G52" s="67">
        <v>728602</v>
      </c>
      <c r="H52" s="68">
        <v>353684</v>
      </c>
      <c r="I52" s="69">
        <v>106.0036642878954</v>
      </c>
      <c r="J52" s="21"/>
      <c r="K52" s="22"/>
      <c r="L52" s="22"/>
      <c r="M52" s="22"/>
      <c r="N52" s="22"/>
      <c r="O52" s="22"/>
      <c r="P52" s="22"/>
      <c r="Q52" s="22"/>
      <c r="R52" s="22"/>
      <c r="S52" s="22"/>
      <c r="T52" s="22"/>
    </row>
    <row r="53" spans="1:20" ht="15.75" customHeight="1" x14ac:dyDescent="0.25">
      <c r="C53" s="70" t="s">
        <v>34</v>
      </c>
      <c r="D53" s="71"/>
      <c r="E53" s="71"/>
      <c r="F53" s="71"/>
      <c r="G53" s="72"/>
      <c r="H53" s="71"/>
      <c r="I53" s="71"/>
      <c r="J53" s="21"/>
      <c r="K53" s="22"/>
    </row>
    <row r="54" spans="1:20" ht="15.75" customHeight="1" x14ac:dyDescent="0.25">
      <c r="C54" s="73" t="s">
        <v>35</v>
      </c>
      <c r="D54" s="72"/>
      <c r="E54" s="72"/>
      <c r="F54" s="72"/>
      <c r="G54" s="72"/>
      <c r="H54" s="72"/>
      <c r="I54" s="72"/>
      <c r="J54" s="74"/>
    </row>
    <row r="55" spans="1:20" ht="15.75" customHeight="1" x14ac:dyDescent="0.25">
      <c r="C55" s="73" t="s">
        <v>36</v>
      </c>
      <c r="D55" s="74"/>
      <c r="E55" s="74"/>
      <c r="F55" s="74"/>
      <c r="G55" s="74"/>
      <c r="H55" s="74"/>
      <c r="I55" s="74"/>
      <c r="J55" s="71"/>
    </row>
    <row r="56" spans="1:20" ht="15.75" customHeight="1" x14ac:dyDescent="0.25">
      <c r="C56" s="75"/>
      <c r="D56" s="72"/>
      <c r="E56" s="71"/>
      <c r="F56" s="76"/>
      <c r="G56" s="71"/>
      <c r="H56" s="71"/>
      <c r="I56" s="77"/>
    </row>
    <row r="57" spans="1:20" ht="15.75" customHeight="1" x14ac:dyDescent="0.25">
      <c r="D57" s="78"/>
      <c r="E57" s="78"/>
      <c r="F57" s="78"/>
      <c r="G57" s="78"/>
      <c r="H57" s="78"/>
      <c r="I57" s="78"/>
      <c r="J57" s="21"/>
    </row>
    <row r="58" spans="1:20" ht="15.75" customHeight="1" x14ac:dyDescent="0.25">
      <c r="C58" s="79"/>
      <c r="D58" s="78"/>
      <c r="E58" s="78"/>
      <c r="F58" s="78"/>
      <c r="G58" s="78"/>
      <c r="H58" s="78"/>
      <c r="I58" s="78"/>
    </row>
    <row r="59" spans="1:20" ht="15.75" customHeight="1" x14ac:dyDescent="0.25">
      <c r="B59" s="80"/>
      <c r="C59" s="79"/>
      <c r="J59" s="78"/>
    </row>
    <row r="60" spans="1:20" ht="15.75" customHeight="1" x14ac:dyDescent="0.25">
      <c r="A60" s="81" t="s">
        <v>37</v>
      </c>
      <c r="B60" s="80"/>
      <c r="C60" s="79"/>
      <c r="J60" s="78"/>
    </row>
    <row r="61" spans="1:20" ht="15.75" customHeight="1" x14ac:dyDescent="0.25">
      <c r="A61" s="81"/>
      <c r="B61" s="82"/>
      <c r="C61" s="79"/>
      <c r="D61" s="78"/>
      <c r="E61" s="78"/>
      <c r="F61" s="78"/>
      <c r="G61" s="78"/>
      <c r="H61" s="78"/>
      <c r="I61" s="78"/>
      <c r="J61" s="78"/>
    </row>
    <row r="62" spans="1:20" ht="15.75" customHeight="1" x14ac:dyDescent="0.25">
      <c r="A62" s="83" t="s">
        <v>38</v>
      </c>
      <c r="B62" s="82"/>
      <c r="D62" s="78"/>
      <c r="E62" s="78"/>
      <c r="F62" s="78"/>
      <c r="G62" s="78"/>
      <c r="H62" s="78"/>
      <c r="I62" s="78"/>
      <c r="J62" s="84"/>
    </row>
    <row r="63" spans="1:20" ht="15.75" customHeight="1" x14ac:dyDescent="0.25">
      <c r="A63" s="83"/>
      <c r="B63" s="104" t="s">
        <v>39</v>
      </c>
      <c r="C63" s="104"/>
      <c r="D63" s="104"/>
      <c r="E63" s="104"/>
      <c r="F63" s="104"/>
      <c r="G63" s="104"/>
      <c r="H63" s="104"/>
      <c r="I63" s="104"/>
      <c r="J63" s="104"/>
    </row>
    <row r="64" spans="1:20" ht="15.75" customHeight="1" x14ac:dyDescent="0.25">
      <c r="A64" s="81"/>
      <c r="C64" s="105" t="s">
        <v>84</v>
      </c>
      <c r="D64" s="105"/>
      <c r="E64" s="105"/>
      <c r="F64" s="105"/>
      <c r="G64" s="105"/>
      <c r="H64" s="105"/>
      <c r="I64" s="105"/>
    </row>
    <row r="65" spans="1:16" ht="15.75" customHeight="1" x14ac:dyDescent="0.25">
      <c r="A65" s="81"/>
      <c r="B65" s="85"/>
      <c r="C65" s="106" t="s">
        <v>40</v>
      </c>
      <c r="D65" s="106"/>
      <c r="E65" s="106"/>
      <c r="F65" s="106"/>
      <c r="G65" s="106"/>
      <c r="H65" s="106"/>
      <c r="I65" s="106"/>
      <c r="J65" s="85"/>
    </row>
    <row r="66" spans="1:16" ht="15.75" customHeight="1" x14ac:dyDescent="0.25">
      <c r="A66" s="81" t="s">
        <v>41</v>
      </c>
      <c r="L66" s="78"/>
    </row>
    <row r="67" spans="1:16" ht="15.75" customHeight="1" x14ac:dyDescent="0.25">
      <c r="A67" s="81" t="s">
        <v>42</v>
      </c>
      <c r="B67" s="86"/>
      <c r="C67" s="86"/>
      <c r="D67" s="86"/>
      <c r="E67" s="86"/>
      <c r="F67" s="86"/>
      <c r="G67" s="86"/>
      <c r="H67" s="86"/>
      <c r="I67" s="86"/>
      <c r="J67" s="87" t="s">
        <v>43</v>
      </c>
    </row>
    <row r="68" spans="1:16" ht="15.75" customHeight="1" x14ac:dyDescent="0.25">
      <c r="A68" s="81" t="s">
        <v>44</v>
      </c>
      <c r="B68" s="88"/>
      <c r="C68" s="88"/>
      <c r="D68" s="89"/>
      <c r="E68" s="89"/>
      <c r="F68" s="89"/>
      <c r="G68" s="89"/>
      <c r="H68" s="89"/>
      <c r="I68" s="89"/>
      <c r="M68" s="84"/>
    </row>
    <row r="69" spans="1:16" ht="15.75" customHeight="1" x14ac:dyDescent="0.25">
      <c r="A69" s="88"/>
      <c r="B69" s="88"/>
      <c r="D69" s="89"/>
      <c r="E69" s="89"/>
      <c r="F69" s="89"/>
      <c r="G69" s="89"/>
      <c r="H69" s="89"/>
      <c r="I69" s="89"/>
      <c r="J69" s="90"/>
      <c r="K69" s="90"/>
      <c r="L69" s="90"/>
      <c r="M69" s="90"/>
      <c r="O69" s="90"/>
    </row>
    <row r="70" spans="1:16" ht="15.75" customHeight="1" x14ac:dyDescent="0.25">
      <c r="A70" s="88"/>
      <c r="B70" s="88"/>
      <c r="C70" s="85"/>
      <c r="D70" s="89"/>
      <c r="E70" s="89"/>
      <c r="F70" s="89"/>
      <c r="G70" s="89"/>
      <c r="H70" s="89"/>
      <c r="I70" s="89"/>
      <c r="J70" s="89"/>
      <c r="K70" s="91"/>
      <c r="L70" s="91"/>
      <c r="M70" s="91"/>
      <c r="N70" s="90"/>
      <c r="O70" s="90"/>
      <c r="P70" s="90"/>
    </row>
    <row r="71" spans="1:16" ht="15.75" customHeight="1" x14ac:dyDescent="0.25">
      <c r="A71" s="88"/>
      <c r="C71" s="85"/>
      <c r="D71" s="89"/>
      <c r="E71" s="89"/>
      <c r="F71" s="89"/>
      <c r="G71" s="89"/>
      <c r="H71" s="89"/>
      <c r="I71" s="89"/>
      <c r="J71" s="89"/>
      <c r="K71" s="90"/>
      <c r="L71" s="90"/>
      <c r="M71" s="90"/>
      <c r="N71" s="90"/>
      <c r="O71" s="90"/>
      <c r="P71" s="90"/>
    </row>
    <row r="72" spans="1:16" ht="15.75" customHeight="1" x14ac:dyDescent="0.25">
      <c r="C72" s="85"/>
      <c r="D72" s="89"/>
      <c r="E72" s="89"/>
      <c r="F72" s="89"/>
      <c r="G72" s="89"/>
      <c r="H72" s="89"/>
      <c r="I72" s="89"/>
      <c r="J72" s="89"/>
      <c r="K72" s="90"/>
      <c r="L72" s="90"/>
      <c r="M72" s="90"/>
      <c r="N72" s="90"/>
      <c r="O72" s="90"/>
      <c r="P72" s="90"/>
    </row>
    <row r="73" spans="1:16" ht="15.75" customHeight="1" x14ac:dyDescent="0.25">
      <c r="C73" s="85"/>
      <c r="D73" s="89"/>
      <c r="E73" s="89"/>
      <c r="F73" s="89"/>
      <c r="G73" s="89"/>
      <c r="H73" s="89"/>
      <c r="I73" s="89"/>
      <c r="J73" s="89"/>
      <c r="K73" s="22"/>
      <c r="L73" s="22"/>
      <c r="M73" s="78"/>
      <c r="N73" s="78"/>
      <c r="O73" s="92"/>
      <c r="P73" s="93"/>
    </row>
    <row r="74" spans="1:16" ht="15.75" customHeight="1" x14ac:dyDescent="0.25">
      <c r="C74" s="85"/>
      <c r="D74" s="89"/>
      <c r="E74" s="89"/>
      <c r="F74" s="89"/>
      <c r="G74" s="89"/>
      <c r="H74" s="89"/>
      <c r="I74" s="89"/>
      <c r="J74" s="89"/>
      <c r="K74" s="89"/>
      <c r="L74" s="78"/>
      <c r="M74" s="78"/>
      <c r="N74" s="78"/>
      <c r="O74" s="92"/>
      <c r="P74" s="93"/>
    </row>
    <row r="75" spans="1:16" ht="15.75" customHeight="1" x14ac:dyDescent="0.25">
      <c r="C75" s="85"/>
      <c r="D75" s="89"/>
      <c r="E75" s="89"/>
      <c r="F75" s="89"/>
      <c r="G75" s="89"/>
      <c r="H75" s="89"/>
      <c r="I75" s="89"/>
      <c r="J75" s="89"/>
      <c r="K75" s="89"/>
      <c r="L75" s="78"/>
      <c r="M75" s="78"/>
      <c r="N75" s="78"/>
      <c r="O75" s="92"/>
      <c r="P75" s="93"/>
    </row>
    <row r="76" spans="1:16" ht="15.75" customHeight="1" x14ac:dyDescent="0.25">
      <c r="C76" s="85"/>
      <c r="D76" s="89"/>
      <c r="E76" s="89"/>
      <c r="F76" s="89"/>
      <c r="G76" s="89"/>
      <c r="H76" s="89"/>
      <c r="I76" s="89"/>
      <c r="J76" s="89"/>
      <c r="K76" s="89"/>
      <c r="L76" s="78"/>
      <c r="M76" s="78"/>
      <c r="N76" s="78"/>
      <c r="O76" s="92"/>
      <c r="P76" s="93"/>
    </row>
    <row r="77" spans="1:16" ht="15.75" customHeight="1" x14ac:dyDescent="0.25">
      <c r="C77" s="85"/>
      <c r="D77" s="89"/>
      <c r="E77" s="89"/>
      <c r="F77" s="89"/>
      <c r="G77" s="89"/>
      <c r="H77" s="89"/>
      <c r="I77" s="89"/>
      <c r="J77" s="89"/>
      <c r="K77" s="89"/>
      <c r="L77" s="78"/>
      <c r="M77" s="78"/>
      <c r="N77" s="78"/>
      <c r="O77" s="92"/>
      <c r="P77" s="93"/>
    </row>
    <row r="78" spans="1:16" ht="15.75" customHeight="1" x14ac:dyDescent="0.25">
      <c r="C78" s="85"/>
      <c r="D78" s="89"/>
      <c r="E78" s="89"/>
      <c r="F78" s="89"/>
      <c r="G78" s="89"/>
      <c r="H78" s="89"/>
      <c r="I78" s="89"/>
      <c r="J78" s="89"/>
      <c r="K78" s="89"/>
      <c r="L78" s="78"/>
      <c r="M78" s="78"/>
      <c r="N78" s="78"/>
      <c r="O78" s="92"/>
      <c r="P78" s="93"/>
    </row>
    <row r="79" spans="1:16" ht="15.75" customHeight="1" x14ac:dyDescent="0.25">
      <c r="C79" s="85"/>
      <c r="D79" s="89"/>
      <c r="E79" s="89"/>
      <c r="F79" s="89"/>
      <c r="G79" s="89"/>
      <c r="H79" s="89"/>
      <c r="I79" s="89"/>
      <c r="J79" s="89"/>
      <c r="K79" s="22"/>
      <c r="L79" s="78"/>
      <c r="M79" s="78"/>
      <c r="N79" s="78"/>
      <c r="O79" s="92"/>
      <c r="P79" s="93"/>
    </row>
    <row r="80" spans="1:16" ht="15.75" customHeight="1" x14ac:dyDescent="0.25">
      <c r="C80" s="85"/>
      <c r="D80" s="78"/>
      <c r="E80" s="78"/>
      <c r="F80" s="78"/>
      <c r="G80" s="78"/>
      <c r="H80" s="78"/>
      <c r="I80" s="78"/>
      <c r="J80" s="89"/>
      <c r="K80" s="22"/>
      <c r="L80" s="78"/>
      <c r="M80" s="78"/>
      <c r="N80" s="78"/>
      <c r="O80" s="92"/>
      <c r="P80" s="93"/>
    </row>
    <row r="81" spans="3:16" ht="15.75" customHeight="1" x14ac:dyDescent="0.25">
      <c r="C81" s="85"/>
      <c r="D81" s="89"/>
      <c r="E81" s="89"/>
      <c r="F81" s="89"/>
      <c r="G81" s="89"/>
      <c r="H81" s="89"/>
      <c r="I81" s="22"/>
      <c r="J81" s="89"/>
      <c r="K81" s="89"/>
      <c r="L81" s="78"/>
      <c r="M81" s="78"/>
      <c r="N81" s="94"/>
      <c r="O81" s="92"/>
      <c r="P81" s="93"/>
    </row>
    <row r="82" spans="3:16" ht="15.75" customHeight="1" x14ac:dyDescent="0.25">
      <c r="C82" s="85"/>
      <c r="D82" s="89"/>
      <c r="E82" s="89"/>
      <c r="F82" s="89"/>
      <c r="G82" s="89"/>
      <c r="H82" s="89"/>
      <c r="I82" s="89"/>
      <c r="J82" s="89"/>
      <c r="K82" s="89"/>
      <c r="L82" s="78"/>
      <c r="M82" s="78"/>
      <c r="N82" s="78"/>
      <c r="O82" s="92"/>
      <c r="P82" s="93"/>
    </row>
    <row r="83" spans="3:16" ht="15.75" customHeight="1" x14ac:dyDescent="0.25">
      <c r="C83" s="95"/>
      <c r="D83" s="89"/>
      <c r="E83" s="22"/>
      <c r="F83" s="89"/>
      <c r="G83" s="89"/>
      <c r="H83" s="89"/>
      <c r="I83" s="89"/>
      <c r="J83" s="89"/>
      <c r="K83" s="22"/>
      <c r="L83" s="78"/>
      <c r="M83" s="78"/>
      <c r="N83" s="78"/>
      <c r="O83" s="92"/>
      <c r="P83" s="93"/>
    </row>
    <row r="84" spans="3:16" ht="15.75" customHeight="1" x14ac:dyDescent="0.25">
      <c r="C84" s="85"/>
      <c r="D84" s="78"/>
      <c r="E84" s="78"/>
      <c r="F84" s="78"/>
      <c r="G84" s="78"/>
      <c r="H84" s="78"/>
      <c r="I84" s="78"/>
      <c r="J84" s="89"/>
      <c r="K84" s="89"/>
      <c r="L84" s="78"/>
      <c r="M84" s="78"/>
      <c r="N84" s="78"/>
      <c r="O84" s="96"/>
      <c r="P84" s="93"/>
    </row>
    <row r="85" spans="3:16" ht="15.75" customHeight="1" x14ac:dyDescent="0.25">
      <c r="C85" s="85"/>
      <c r="D85" s="78"/>
      <c r="E85" s="97"/>
      <c r="F85" s="97"/>
      <c r="G85" s="97"/>
      <c r="H85" s="97"/>
      <c r="I85" s="97"/>
      <c r="J85" s="78"/>
      <c r="K85" s="89"/>
      <c r="L85" s="78"/>
      <c r="M85" s="78"/>
      <c r="N85" s="78"/>
      <c r="O85" s="92"/>
      <c r="P85" s="93"/>
    </row>
    <row r="86" spans="3:16" ht="15.75" customHeight="1" x14ac:dyDescent="0.25">
      <c r="C86" s="85"/>
      <c r="J86" s="22"/>
      <c r="K86" s="89"/>
      <c r="L86" s="78"/>
      <c r="M86" s="78"/>
      <c r="N86" s="78"/>
      <c r="O86" s="92"/>
      <c r="P86" s="93"/>
    </row>
    <row r="87" spans="3:16" ht="15.75" customHeight="1" x14ac:dyDescent="0.25">
      <c r="C87" s="85"/>
      <c r="J87" s="89"/>
      <c r="K87" s="89"/>
      <c r="L87" s="78"/>
      <c r="M87" s="78"/>
      <c r="N87" s="78"/>
      <c r="O87" s="96"/>
      <c r="P87" s="93"/>
    </row>
    <row r="88" spans="3:16" ht="15.75" customHeight="1" x14ac:dyDescent="0.25">
      <c r="C88" s="85"/>
      <c r="J88" s="89"/>
      <c r="K88" s="78"/>
      <c r="L88" s="78"/>
      <c r="M88" s="97"/>
      <c r="N88" s="97"/>
      <c r="O88" s="96"/>
      <c r="P88" s="93"/>
    </row>
    <row r="89" spans="3:16" ht="15.75" customHeight="1" x14ac:dyDescent="0.25">
      <c r="C89" s="85"/>
      <c r="J89" s="78"/>
      <c r="K89" s="89"/>
      <c r="L89" s="78"/>
      <c r="M89" s="78"/>
      <c r="N89" s="78"/>
      <c r="O89" s="92"/>
      <c r="P89" s="93"/>
    </row>
    <row r="90" spans="3:16" ht="15.75" customHeight="1" x14ac:dyDescent="0.25">
      <c r="C90" s="85"/>
      <c r="J90" s="97"/>
      <c r="K90" s="22"/>
      <c r="L90" s="78"/>
      <c r="M90" s="78"/>
      <c r="N90" s="78"/>
      <c r="O90" s="92"/>
      <c r="P90" s="93"/>
    </row>
    <row r="91" spans="3:16" ht="15.75" customHeight="1" x14ac:dyDescent="0.25">
      <c r="K91" s="22"/>
      <c r="L91" s="78"/>
      <c r="M91" s="78"/>
      <c r="N91" s="78"/>
      <c r="O91" s="92"/>
      <c r="P91" s="93"/>
    </row>
    <row r="92" spans="3:16" ht="15.75" customHeight="1" x14ac:dyDescent="0.25">
      <c r="K92" s="78"/>
      <c r="L92" s="78"/>
      <c r="M92" s="97"/>
      <c r="N92" s="78"/>
      <c r="O92" s="92"/>
      <c r="P92" s="93"/>
    </row>
    <row r="93" spans="3:16" ht="15.75" customHeight="1" x14ac:dyDescent="0.25">
      <c r="K93" s="97"/>
      <c r="L93" s="97"/>
      <c r="M93" s="97"/>
      <c r="N93" s="97"/>
      <c r="O93" s="96"/>
      <c r="P93" s="93"/>
    </row>
  </sheetData>
  <mergeCells count="9">
    <mergeCell ref="B63:J63"/>
    <mergeCell ref="C64:I64"/>
    <mergeCell ref="C65:I65"/>
    <mergeCell ref="D1:I2"/>
    <mergeCell ref="D4:I7"/>
    <mergeCell ref="D9:I9"/>
    <mergeCell ref="D10:I10"/>
    <mergeCell ref="C13:I13"/>
    <mergeCell ref="D15:H15"/>
  </mergeCells>
  <conditionalFormatting sqref="D18:I33 D47:I52 D35:I45 D34 F34:I34">
    <cfRule type="containsErrors" dxfId="53" priority="4">
      <formula>ISERROR(D18)</formula>
    </cfRule>
  </conditionalFormatting>
  <conditionalFormatting sqref="F28">
    <cfRule type="containsErrors" dxfId="52" priority="3">
      <formula>ISERROR(F28)</formula>
    </cfRule>
  </conditionalFormatting>
  <conditionalFormatting sqref="D46:I46">
    <cfRule type="containsErrors" dxfId="51" priority="2">
      <formula>ISERROR(D46)</formula>
    </cfRule>
  </conditionalFormatting>
  <conditionalFormatting sqref="E34">
    <cfRule type="containsErrors" dxfId="50" priority="1">
      <formula>ISERROR(E34)</formula>
    </cfRule>
  </conditionalFormatting>
  <printOptions horizontalCentered="1" verticalCentered="1"/>
  <pageMargins left="0" right="0" top="0.234251969" bottom="0.25" header="0.511811023622047" footer="0.511811023622047"/>
  <pageSetup paperSize="9" scale="8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3449B-9025-45F9-8682-15F30C030F8B}">
  <sheetPr>
    <pageSetUpPr fitToPage="1"/>
  </sheetPr>
  <dimension ref="A1:T93"/>
  <sheetViews>
    <sheetView showGridLines="0" view="pageBreakPreview" topLeftCell="B10" zoomScale="85" zoomScaleNormal="100" zoomScaleSheetLayoutView="85" workbookViewId="0">
      <selection activeCell="C11" sqref="C11"/>
    </sheetView>
  </sheetViews>
  <sheetFormatPr defaultColWidth="9.109375" defaultRowHeight="15.75" customHeight="1" x14ac:dyDescent="0.25"/>
  <cols>
    <col min="1" max="1" width="17.33203125" style="1" hidden="1" customWidth="1"/>
    <col min="2" max="2" width="10.6640625" style="1" customWidth="1"/>
    <col min="3" max="3" width="23.6640625" style="1" customWidth="1"/>
    <col min="4" max="9" width="12.33203125" style="1" customWidth="1"/>
    <col min="10" max="10" width="10.6640625" style="1" customWidth="1"/>
    <col min="11" max="11" width="12.33203125" style="1" customWidth="1"/>
    <col min="12" max="12" width="9.109375" style="1"/>
    <col min="13" max="13" width="10.109375" style="1" bestFit="1" customWidth="1"/>
    <col min="14" max="14" width="10.6640625" style="1" customWidth="1"/>
    <col min="15" max="15" width="10.109375" style="1" customWidth="1"/>
    <col min="16" max="16" width="8.6640625" style="1" customWidth="1"/>
    <col min="17" max="16384" width="9.109375" style="1"/>
  </cols>
  <sheetData>
    <row r="1" spans="2:20" ht="15.75" customHeight="1" x14ac:dyDescent="0.25">
      <c r="C1" s="2"/>
      <c r="D1" s="107" t="s">
        <v>0</v>
      </c>
      <c r="E1" s="107"/>
      <c r="F1" s="107"/>
      <c r="G1" s="107"/>
      <c r="H1" s="107"/>
      <c r="I1" s="107"/>
      <c r="J1" s="3"/>
    </row>
    <row r="2" spans="2:20" ht="15.75" customHeight="1" x14ac:dyDescent="0.25">
      <c r="C2" s="2"/>
      <c r="D2" s="107"/>
      <c r="E2" s="107"/>
      <c r="F2" s="107"/>
      <c r="G2" s="107"/>
      <c r="H2" s="107"/>
      <c r="I2" s="107"/>
      <c r="J2" s="3"/>
    </row>
    <row r="3" spans="2:20" ht="15.75" customHeight="1" thickBot="1" x14ac:dyDescent="0.3">
      <c r="B3" s="4"/>
      <c r="C3" s="2"/>
      <c r="J3" s="5"/>
    </row>
    <row r="4" spans="2:20" ht="15.75" customHeight="1" thickTop="1" x14ac:dyDescent="0.25">
      <c r="C4" s="2"/>
      <c r="D4" s="108" t="str">
        <f>BEV!D4</f>
        <v>PRESS EMBARGO FOR ALL DATA:
8.00 AM (7.00 AM GMT), 4 February 2021</v>
      </c>
      <c r="E4" s="109"/>
      <c r="F4" s="109"/>
      <c r="G4" s="109"/>
      <c r="H4" s="109"/>
      <c r="I4" s="110"/>
      <c r="J4" s="5"/>
    </row>
    <row r="5" spans="2:20" ht="15.75" customHeight="1" x14ac:dyDescent="0.25">
      <c r="C5" s="2"/>
      <c r="D5" s="111"/>
      <c r="E5" s="112"/>
      <c r="F5" s="112"/>
      <c r="G5" s="112"/>
      <c r="H5" s="112"/>
      <c r="I5" s="113"/>
      <c r="J5" s="3"/>
    </row>
    <row r="6" spans="2:20" ht="15.75" customHeight="1" x14ac:dyDescent="0.25">
      <c r="B6" s="6"/>
      <c r="C6" s="3"/>
      <c r="D6" s="111"/>
      <c r="E6" s="112"/>
      <c r="F6" s="112"/>
      <c r="G6" s="112"/>
      <c r="H6" s="112"/>
      <c r="I6" s="113"/>
      <c r="J6" s="7"/>
    </row>
    <row r="7" spans="2:20" ht="15.75" customHeight="1" thickBot="1" x14ac:dyDescent="0.3">
      <c r="B7" s="6"/>
      <c r="C7" s="3"/>
      <c r="D7" s="114"/>
      <c r="E7" s="115"/>
      <c r="F7" s="115"/>
      <c r="G7" s="115"/>
      <c r="H7" s="115"/>
      <c r="I7" s="116"/>
      <c r="J7" s="7"/>
    </row>
    <row r="8" spans="2:20" ht="15.75" customHeight="1" thickTop="1" x14ac:dyDescent="0.25">
      <c r="B8" s="8"/>
      <c r="C8" s="3"/>
      <c r="D8" s="9"/>
      <c r="E8" s="9"/>
      <c r="F8" s="9"/>
      <c r="G8" s="9"/>
      <c r="H8" s="9"/>
      <c r="I8" s="9"/>
      <c r="J8" s="10"/>
    </row>
    <row r="9" spans="2:20" ht="15.75" customHeight="1" x14ac:dyDescent="0.25">
      <c r="B9" s="8"/>
      <c r="C9" s="11"/>
      <c r="D9" s="117" t="s">
        <v>45</v>
      </c>
      <c r="E9" s="117"/>
      <c r="F9" s="117"/>
      <c r="G9" s="117"/>
      <c r="H9" s="117"/>
      <c r="I9" s="117"/>
      <c r="J9" s="12"/>
      <c r="K9" s="13"/>
    </row>
    <row r="10" spans="2:20" ht="15.6" x14ac:dyDescent="0.25">
      <c r="B10" s="8"/>
      <c r="C10" s="14"/>
      <c r="D10" s="106" t="s">
        <v>46</v>
      </c>
      <c r="E10" s="106"/>
      <c r="F10" s="106"/>
      <c r="G10" s="106"/>
      <c r="H10" s="106"/>
      <c r="I10" s="106"/>
      <c r="J10" s="12"/>
      <c r="K10" s="13"/>
    </row>
    <row r="11" spans="2:20" ht="15.75" customHeight="1" x14ac:dyDescent="0.25">
      <c r="B11" s="15"/>
      <c r="C11" s="16"/>
      <c r="D11" s="16"/>
      <c r="E11" s="16"/>
      <c r="F11" s="16"/>
      <c r="G11" s="16"/>
      <c r="H11" s="16"/>
      <c r="I11" s="16"/>
      <c r="J11" s="12"/>
      <c r="K11" s="13"/>
    </row>
    <row r="12" spans="2:20" ht="15.75" customHeight="1" x14ac:dyDescent="0.25">
      <c r="J12" s="17"/>
    </row>
    <row r="13" spans="2:20" ht="15.75" customHeight="1" x14ac:dyDescent="0.25">
      <c r="C13" s="118"/>
      <c r="D13" s="118"/>
      <c r="E13" s="118"/>
      <c r="F13" s="118"/>
      <c r="G13" s="118"/>
      <c r="H13" s="118"/>
      <c r="I13" s="118"/>
      <c r="J13" s="98"/>
    </row>
    <row r="14" spans="2:20" ht="15.75" customHeight="1" x14ac:dyDescent="0.25">
      <c r="C14" s="20"/>
      <c r="J14" s="21"/>
      <c r="M14" s="19"/>
    </row>
    <row r="15" spans="2:20" ht="15.75" customHeight="1" thickBot="1" x14ac:dyDescent="0.3">
      <c r="C15" s="3"/>
      <c r="D15" s="119"/>
      <c r="E15" s="119"/>
      <c r="F15" s="119"/>
      <c r="G15" s="119"/>
      <c r="H15" s="119"/>
      <c r="I15" s="17"/>
      <c r="J15" s="21"/>
      <c r="L15" s="22"/>
      <c r="M15" s="22"/>
      <c r="N15" s="22"/>
      <c r="O15" s="22"/>
      <c r="P15" s="22"/>
      <c r="Q15" s="22"/>
      <c r="R15" s="22"/>
      <c r="S15" s="22"/>
      <c r="T15" s="22"/>
    </row>
    <row r="16" spans="2:20" ht="15.75" customHeight="1" x14ac:dyDescent="0.25">
      <c r="D16" s="23" t="str">
        <f>BEV!D16</f>
        <v>Q4</v>
      </c>
      <c r="E16" s="24" t="str">
        <f>BEV!E16</f>
        <v>Q4</v>
      </c>
      <c r="F16" s="25" t="s">
        <v>3</v>
      </c>
      <c r="G16" s="23" t="str">
        <f>BEV!G16</f>
        <v>Q1-Q4</v>
      </c>
      <c r="H16" s="26" t="str">
        <f>BEV!H16</f>
        <v>Q1-Q4</v>
      </c>
      <c r="I16" s="25" t="s">
        <v>3</v>
      </c>
      <c r="J16" s="21"/>
      <c r="K16" s="22"/>
      <c r="L16" s="22"/>
      <c r="M16" s="22"/>
      <c r="N16" s="22"/>
      <c r="O16" s="22"/>
      <c r="P16" s="22"/>
      <c r="Q16" s="22"/>
      <c r="R16" s="22"/>
      <c r="S16" s="22"/>
      <c r="T16" s="22"/>
    </row>
    <row r="17" spans="3:20" ht="15.75" customHeight="1" x14ac:dyDescent="0.25">
      <c r="D17" s="27">
        <f>BEV!D17</f>
        <v>2020</v>
      </c>
      <c r="E17" s="28">
        <f>BEV!E17</f>
        <v>2019</v>
      </c>
      <c r="F17" s="29" t="s">
        <v>4</v>
      </c>
      <c r="G17" s="27">
        <f>BEV!G17</f>
        <v>2020</v>
      </c>
      <c r="H17" s="28">
        <f>BEV!H17</f>
        <v>2019</v>
      </c>
      <c r="I17" s="29" t="s">
        <v>4</v>
      </c>
      <c r="J17" s="21"/>
      <c r="K17" s="22"/>
      <c r="L17" s="22"/>
      <c r="M17" s="22"/>
      <c r="N17" s="22"/>
      <c r="O17" s="22"/>
      <c r="P17" s="22"/>
      <c r="Q17" s="22"/>
      <c r="R17" s="22"/>
      <c r="S17" s="22"/>
      <c r="T17" s="22"/>
    </row>
    <row r="18" spans="3:20" ht="15.75" customHeight="1" x14ac:dyDescent="0.25">
      <c r="C18" s="30" t="s">
        <v>5</v>
      </c>
      <c r="D18" s="31">
        <v>3212</v>
      </c>
      <c r="E18" s="32">
        <v>883</v>
      </c>
      <c r="F18" s="33">
        <v>263.75990939977351</v>
      </c>
      <c r="G18" s="31">
        <v>7632</v>
      </c>
      <c r="H18" s="32">
        <v>2156</v>
      </c>
      <c r="I18" s="33">
        <v>253.98886827458256</v>
      </c>
      <c r="J18" s="21"/>
      <c r="K18" s="22"/>
      <c r="M18" s="19"/>
    </row>
    <row r="19" spans="3:20" ht="15.75" customHeight="1" x14ac:dyDescent="0.25">
      <c r="C19" s="34" t="s">
        <v>6</v>
      </c>
      <c r="D19" s="35">
        <v>14174</v>
      </c>
      <c r="E19" s="36">
        <v>3255</v>
      </c>
      <c r="F19" s="37">
        <v>335.45314900153608</v>
      </c>
      <c r="G19" s="35">
        <v>31343</v>
      </c>
      <c r="H19" s="36">
        <v>8900</v>
      </c>
      <c r="I19" s="37">
        <v>252.16853932584269</v>
      </c>
      <c r="J19" s="21"/>
      <c r="L19" s="22"/>
      <c r="M19" s="22"/>
      <c r="N19" s="22"/>
      <c r="O19" s="22"/>
      <c r="P19" s="22"/>
      <c r="Q19" s="22"/>
      <c r="R19" s="22"/>
      <c r="S19" s="22"/>
      <c r="T19" s="22"/>
    </row>
    <row r="20" spans="3:20" ht="15.75" customHeight="1" x14ac:dyDescent="0.25">
      <c r="C20" s="34" t="s">
        <v>85</v>
      </c>
      <c r="D20" s="35">
        <v>58</v>
      </c>
      <c r="E20" s="36">
        <v>28</v>
      </c>
      <c r="F20" s="37">
        <v>107.14285714285714</v>
      </c>
      <c r="G20" s="35">
        <v>143</v>
      </c>
      <c r="H20" s="36">
        <v>67</v>
      </c>
      <c r="I20" s="37">
        <v>113.43283582089552</v>
      </c>
      <c r="J20" s="21"/>
      <c r="L20" s="22"/>
      <c r="M20" s="22"/>
      <c r="N20" s="22"/>
      <c r="O20" s="22"/>
      <c r="P20" s="22"/>
      <c r="Q20" s="22"/>
      <c r="R20" s="22"/>
      <c r="S20" s="22"/>
      <c r="T20" s="22"/>
    </row>
    <row r="21" spans="3:20" ht="15.75" customHeight="1" x14ac:dyDescent="0.25">
      <c r="C21" s="34" t="s">
        <v>77</v>
      </c>
      <c r="D21" s="39" t="s">
        <v>47</v>
      </c>
      <c r="E21" s="40" t="s">
        <v>47</v>
      </c>
      <c r="F21" s="38"/>
      <c r="G21" s="39" t="s">
        <v>47</v>
      </c>
      <c r="H21" s="40" t="s">
        <v>47</v>
      </c>
      <c r="I21" s="37"/>
      <c r="J21" s="21"/>
      <c r="K21" s="22"/>
      <c r="M21" s="19"/>
    </row>
    <row r="22" spans="3:20" ht="15.75" customHeight="1" x14ac:dyDescent="0.25">
      <c r="C22" s="34" t="s">
        <v>7</v>
      </c>
      <c r="D22" s="39">
        <v>804</v>
      </c>
      <c r="E22" s="40">
        <v>217</v>
      </c>
      <c r="F22" s="38">
        <v>270.5069124423963</v>
      </c>
      <c r="G22" s="39">
        <v>1981</v>
      </c>
      <c r="H22" s="40">
        <v>473</v>
      </c>
      <c r="I22" s="37">
        <v>318.81606765327695</v>
      </c>
      <c r="J22" s="21"/>
      <c r="M22" s="19"/>
    </row>
    <row r="23" spans="3:20" ht="15.75" customHeight="1" x14ac:dyDescent="0.25">
      <c r="C23" s="34" t="s">
        <v>8</v>
      </c>
      <c r="D23" s="39">
        <v>7345</v>
      </c>
      <c r="E23" s="40">
        <v>1115</v>
      </c>
      <c r="F23" s="37">
        <v>558.74439461883401</v>
      </c>
      <c r="G23" s="39">
        <v>18249</v>
      </c>
      <c r="H23" s="40">
        <v>3883</v>
      </c>
      <c r="I23" s="37">
        <v>369.97167138810198</v>
      </c>
      <c r="J23" s="21"/>
      <c r="M23" s="19"/>
    </row>
    <row r="24" spans="3:20" ht="15.75" customHeight="1" x14ac:dyDescent="0.25">
      <c r="C24" s="34" t="s">
        <v>9</v>
      </c>
      <c r="D24" s="39">
        <v>28</v>
      </c>
      <c r="E24" s="40">
        <v>1</v>
      </c>
      <c r="F24" s="37">
        <v>2700</v>
      </c>
      <c r="G24" s="39">
        <v>65</v>
      </c>
      <c r="H24" s="40">
        <v>17</v>
      </c>
      <c r="I24" s="37">
        <v>282.35294117647061</v>
      </c>
      <c r="J24" s="21"/>
      <c r="M24" s="19"/>
    </row>
    <row r="25" spans="3:20" ht="15.75" customHeight="1" x14ac:dyDescent="0.25">
      <c r="C25" s="34" t="s">
        <v>10</v>
      </c>
      <c r="D25" s="39">
        <v>3634</v>
      </c>
      <c r="E25" s="40">
        <v>2407</v>
      </c>
      <c r="F25" s="37">
        <v>50.97631906938097</v>
      </c>
      <c r="G25" s="35">
        <v>13231</v>
      </c>
      <c r="H25" s="36">
        <v>5966</v>
      </c>
      <c r="I25" s="37">
        <v>121.7733825008381</v>
      </c>
      <c r="J25" s="21"/>
      <c r="L25" s="22"/>
      <c r="M25" s="22"/>
      <c r="N25" s="22"/>
      <c r="O25" s="22"/>
      <c r="P25" s="22"/>
      <c r="Q25" s="22"/>
      <c r="R25" s="22"/>
      <c r="S25" s="22"/>
      <c r="T25" s="22"/>
    </row>
    <row r="26" spans="3:20" ht="15.75" customHeight="1" x14ac:dyDescent="0.25">
      <c r="C26" s="34" t="s">
        <v>11</v>
      </c>
      <c r="D26" s="35">
        <v>34305</v>
      </c>
      <c r="E26" s="36">
        <v>6726</v>
      </c>
      <c r="F26" s="37">
        <v>410.03568242640495</v>
      </c>
      <c r="G26" s="35">
        <v>74592</v>
      </c>
      <c r="H26" s="36">
        <v>18592</v>
      </c>
      <c r="I26" s="37">
        <v>301.20481927710847</v>
      </c>
      <c r="J26" s="21"/>
      <c r="K26" s="22"/>
      <c r="M26" s="19"/>
    </row>
    <row r="27" spans="3:20" ht="15.75" customHeight="1" x14ac:dyDescent="0.25">
      <c r="C27" s="34" t="s">
        <v>12</v>
      </c>
      <c r="D27" s="35">
        <v>94587</v>
      </c>
      <c r="E27" s="36">
        <v>18861</v>
      </c>
      <c r="F27" s="37">
        <v>401.49514871958007</v>
      </c>
      <c r="G27" s="35">
        <v>200469</v>
      </c>
      <c r="H27" s="36">
        <v>45348</v>
      </c>
      <c r="I27" s="37">
        <v>342.06800740936757</v>
      </c>
      <c r="J27" s="21"/>
      <c r="M27" s="19"/>
    </row>
    <row r="28" spans="3:20" ht="15.75" customHeight="1" x14ac:dyDescent="0.25">
      <c r="C28" s="34" t="s">
        <v>13</v>
      </c>
      <c r="D28" s="35">
        <v>862</v>
      </c>
      <c r="E28" s="36">
        <v>100</v>
      </c>
      <c r="F28" s="37">
        <v>762</v>
      </c>
      <c r="G28" s="35">
        <v>1456</v>
      </c>
      <c r="H28" s="36">
        <v>290</v>
      </c>
      <c r="I28" s="37">
        <v>402.06896551724139</v>
      </c>
      <c r="J28" s="21"/>
      <c r="L28" s="22"/>
      <c r="M28" s="22"/>
      <c r="N28" s="22"/>
      <c r="O28" s="22"/>
      <c r="P28" s="22"/>
      <c r="Q28" s="22"/>
      <c r="R28" s="22"/>
      <c r="S28" s="22"/>
      <c r="T28" s="22"/>
    </row>
    <row r="29" spans="3:20" ht="15.75" customHeight="1" x14ac:dyDescent="0.25">
      <c r="C29" s="34" t="s">
        <v>14</v>
      </c>
      <c r="D29" s="35">
        <v>1257</v>
      </c>
      <c r="E29" s="36">
        <v>415</v>
      </c>
      <c r="F29" s="37">
        <v>202.89156626506025</v>
      </c>
      <c r="G29" s="35">
        <v>2996</v>
      </c>
      <c r="H29" s="36">
        <v>1106</v>
      </c>
      <c r="I29" s="37">
        <v>170.8860759493671</v>
      </c>
      <c r="J29" s="21"/>
      <c r="K29" s="22"/>
      <c r="L29" s="22"/>
      <c r="M29" s="22"/>
      <c r="N29" s="22"/>
      <c r="O29" s="22"/>
      <c r="P29" s="22"/>
      <c r="Q29" s="22"/>
      <c r="R29" s="22"/>
      <c r="S29" s="22"/>
      <c r="T29" s="22"/>
    </row>
    <row r="30" spans="3:20" ht="15.75" customHeight="1" x14ac:dyDescent="0.25">
      <c r="C30" s="34" t="s">
        <v>15</v>
      </c>
      <c r="D30" s="35">
        <v>153</v>
      </c>
      <c r="E30" s="36">
        <v>99</v>
      </c>
      <c r="F30" s="37">
        <v>54.54545454545454</v>
      </c>
      <c r="G30" s="35">
        <v>2492</v>
      </c>
      <c r="H30" s="36">
        <v>1346</v>
      </c>
      <c r="I30" s="37">
        <v>85.141158989598807</v>
      </c>
      <c r="J30" s="21"/>
      <c r="K30" s="22"/>
      <c r="M30" s="19"/>
    </row>
    <row r="31" spans="3:20" ht="15.75" customHeight="1" x14ac:dyDescent="0.25">
      <c r="C31" s="34" t="s">
        <v>16</v>
      </c>
      <c r="D31" s="35">
        <v>14976</v>
      </c>
      <c r="E31" s="36">
        <v>2513</v>
      </c>
      <c r="F31" s="38">
        <v>495.94110624751295</v>
      </c>
      <c r="G31" s="35">
        <v>27407</v>
      </c>
      <c r="H31" s="36">
        <v>6485</v>
      </c>
      <c r="I31" s="38">
        <v>322.62143407864301</v>
      </c>
      <c r="J31" s="21"/>
      <c r="M31" s="19"/>
    </row>
    <row r="32" spans="3:20" ht="15.75" customHeight="1" x14ac:dyDescent="0.25">
      <c r="C32" s="34" t="s">
        <v>17</v>
      </c>
      <c r="D32" s="35">
        <v>32</v>
      </c>
      <c r="E32" s="36">
        <v>7</v>
      </c>
      <c r="F32" s="37">
        <v>357.14285714285717</v>
      </c>
      <c r="G32" s="35">
        <v>90</v>
      </c>
      <c r="H32" s="36">
        <v>12</v>
      </c>
      <c r="I32" s="37">
        <v>650</v>
      </c>
      <c r="J32" s="21"/>
      <c r="L32" s="22"/>
      <c r="M32" s="22"/>
      <c r="N32" s="22"/>
      <c r="O32" s="22"/>
      <c r="P32" s="22"/>
      <c r="Q32" s="22"/>
      <c r="R32" s="22"/>
      <c r="S32" s="22"/>
      <c r="T32" s="22"/>
    </row>
    <row r="33" spans="3:20" ht="15.75" customHeight="1" x14ac:dyDescent="0.25">
      <c r="C33" s="34" t="s">
        <v>18</v>
      </c>
      <c r="D33" s="39" t="s">
        <v>47</v>
      </c>
      <c r="E33" s="40" t="s">
        <v>47</v>
      </c>
      <c r="F33" s="38"/>
      <c r="G33" s="39" t="s">
        <v>47</v>
      </c>
      <c r="H33" s="40" t="s">
        <v>47</v>
      </c>
      <c r="I33" s="37"/>
      <c r="J33" s="21"/>
      <c r="L33" s="22"/>
      <c r="M33" s="22"/>
      <c r="N33" s="22"/>
      <c r="O33" s="22"/>
      <c r="P33" s="22"/>
      <c r="Q33" s="22"/>
      <c r="R33" s="22"/>
      <c r="S33" s="22"/>
      <c r="T33" s="22"/>
    </row>
    <row r="34" spans="3:20" ht="15.75" customHeight="1" x14ac:dyDescent="0.25">
      <c r="C34" s="34" t="s">
        <v>76</v>
      </c>
      <c r="D34" s="39">
        <v>1176</v>
      </c>
      <c r="E34" s="40">
        <v>367</v>
      </c>
      <c r="F34" s="38">
        <v>220.4359673024523</v>
      </c>
      <c r="G34" s="39">
        <v>2685</v>
      </c>
      <c r="H34" s="40">
        <v>913</v>
      </c>
      <c r="I34" s="38">
        <v>194.0854326396495</v>
      </c>
      <c r="J34" s="21"/>
      <c r="L34" s="22"/>
      <c r="M34" s="22"/>
      <c r="N34" s="22"/>
      <c r="O34" s="22"/>
      <c r="P34" s="22"/>
      <c r="Q34" s="22"/>
      <c r="R34" s="22"/>
      <c r="S34" s="22"/>
      <c r="T34" s="22"/>
    </row>
    <row r="35" spans="3:20" s="41" customFormat="1" ht="15.75" customHeight="1" x14ac:dyDescent="0.25">
      <c r="C35" s="34" t="s">
        <v>19</v>
      </c>
      <c r="D35" s="35">
        <v>5542</v>
      </c>
      <c r="E35" s="36">
        <v>1073</v>
      </c>
      <c r="F35" s="37">
        <v>416.49580615097864</v>
      </c>
      <c r="G35" s="35">
        <v>15925</v>
      </c>
      <c r="H35" s="36">
        <v>4904</v>
      </c>
      <c r="I35" s="37">
        <v>224.73491027732462</v>
      </c>
      <c r="J35" s="21"/>
      <c r="K35" s="22"/>
      <c r="M35" s="42"/>
    </row>
    <row r="36" spans="3:20" ht="15.75" customHeight="1" x14ac:dyDescent="0.25">
      <c r="C36" s="34" t="s">
        <v>20</v>
      </c>
      <c r="D36" s="35">
        <v>2032</v>
      </c>
      <c r="E36" s="36">
        <v>462</v>
      </c>
      <c r="F36" s="37">
        <v>339.82683982683983</v>
      </c>
      <c r="G36" s="35">
        <v>4416</v>
      </c>
      <c r="H36" s="36">
        <v>1226</v>
      </c>
      <c r="I36" s="37">
        <v>260.1957585644372</v>
      </c>
      <c r="J36" s="21"/>
      <c r="K36" s="41"/>
      <c r="L36" s="22"/>
      <c r="M36" s="22"/>
      <c r="N36" s="22"/>
      <c r="O36" s="22"/>
      <c r="P36" s="22"/>
      <c r="Q36" s="22"/>
      <c r="R36" s="22"/>
      <c r="S36" s="22"/>
      <c r="T36" s="22"/>
    </row>
    <row r="37" spans="3:20" ht="15.75" customHeight="1" x14ac:dyDescent="0.25">
      <c r="C37" s="34" t="s">
        <v>21</v>
      </c>
      <c r="D37" s="35">
        <v>4985</v>
      </c>
      <c r="E37" s="43">
        <v>2512</v>
      </c>
      <c r="F37" s="37">
        <v>98.447452229299358</v>
      </c>
      <c r="G37" s="35">
        <v>11867</v>
      </c>
      <c r="H37" s="43">
        <v>5798</v>
      </c>
      <c r="I37" s="37">
        <v>104.67402552604345</v>
      </c>
      <c r="J37" s="21"/>
      <c r="K37" s="22"/>
      <c r="L37" s="22"/>
      <c r="M37" s="22"/>
      <c r="N37" s="22"/>
      <c r="O37" s="22"/>
      <c r="P37" s="22"/>
      <c r="Q37" s="22"/>
      <c r="R37" s="22"/>
      <c r="S37" s="22"/>
      <c r="T37" s="22"/>
    </row>
    <row r="38" spans="3:20" ht="15.75" customHeight="1" x14ac:dyDescent="0.25">
      <c r="C38" s="34" t="s">
        <v>22</v>
      </c>
      <c r="D38" s="39" t="s">
        <v>47</v>
      </c>
      <c r="E38" s="40" t="s">
        <v>47</v>
      </c>
      <c r="F38" s="38"/>
      <c r="G38" s="39" t="s">
        <v>47</v>
      </c>
      <c r="H38" s="40" t="s">
        <v>47</v>
      </c>
      <c r="I38" s="37"/>
      <c r="J38" s="21"/>
      <c r="K38" s="22"/>
      <c r="L38" s="22"/>
      <c r="M38" s="22"/>
      <c r="N38" s="22"/>
      <c r="O38" s="22"/>
      <c r="P38" s="22"/>
      <c r="Q38" s="22"/>
      <c r="R38" s="22"/>
      <c r="S38" s="22"/>
      <c r="T38" s="22"/>
    </row>
    <row r="39" spans="3:20" ht="15.75" customHeight="1" x14ac:dyDescent="0.25">
      <c r="C39" s="34" t="s">
        <v>23</v>
      </c>
      <c r="D39" s="39">
        <v>36</v>
      </c>
      <c r="E39" s="40">
        <v>58</v>
      </c>
      <c r="F39" s="38">
        <v>-37.931034482758619</v>
      </c>
      <c r="G39" s="39">
        <v>566</v>
      </c>
      <c r="H39" s="40">
        <v>202</v>
      </c>
      <c r="I39" s="37">
        <v>180.19801980198019</v>
      </c>
      <c r="J39" s="21"/>
      <c r="K39" s="22"/>
      <c r="M39" s="19"/>
    </row>
    <row r="40" spans="3:20" ht="15.75" customHeight="1" x14ac:dyDescent="0.25">
      <c r="C40" s="34" t="s">
        <v>24</v>
      </c>
      <c r="D40" s="39">
        <v>34</v>
      </c>
      <c r="E40" s="40">
        <v>6</v>
      </c>
      <c r="F40" s="38">
        <v>466.66666666666669</v>
      </c>
      <c r="G40" s="39">
        <v>39</v>
      </c>
      <c r="H40" s="40">
        <v>28</v>
      </c>
      <c r="I40" s="37">
        <v>39.285714285714285</v>
      </c>
      <c r="J40" s="21"/>
      <c r="K40" s="22"/>
      <c r="M40" s="19"/>
    </row>
    <row r="41" spans="3:20" ht="15.75" customHeight="1" x14ac:dyDescent="0.25">
      <c r="C41" s="44" t="s">
        <v>25</v>
      </c>
      <c r="D41" s="35">
        <v>12048</v>
      </c>
      <c r="E41" s="36">
        <v>2445</v>
      </c>
      <c r="F41" s="37">
        <v>392.76073619631904</v>
      </c>
      <c r="G41" s="35">
        <v>23306</v>
      </c>
      <c r="H41" s="36">
        <v>7432</v>
      </c>
      <c r="I41" s="37">
        <v>213.58988159311085</v>
      </c>
      <c r="J41" s="21"/>
      <c r="M41" s="19"/>
    </row>
    <row r="42" spans="3:20" s="41" customFormat="1" ht="15.75" customHeight="1" x14ac:dyDescent="0.25">
      <c r="C42" s="34" t="s">
        <v>26</v>
      </c>
      <c r="D42" s="35">
        <v>25845</v>
      </c>
      <c r="E42" s="43">
        <v>9145</v>
      </c>
      <c r="F42" s="37">
        <v>182.61344997266266</v>
      </c>
      <c r="G42" s="35">
        <v>66109</v>
      </c>
      <c r="H42" s="36">
        <v>24810</v>
      </c>
      <c r="I42" s="37">
        <v>166.46110439338977</v>
      </c>
      <c r="J42" s="21"/>
      <c r="K42" s="1"/>
      <c r="M42" s="42"/>
    </row>
    <row r="43" spans="3:20" ht="15.75" customHeight="1" x14ac:dyDescent="0.25">
      <c r="C43" s="46" t="s">
        <v>28</v>
      </c>
      <c r="D43" s="47">
        <v>227125</v>
      </c>
      <c r="E43" s="48">
        <v>52695</v>
      </c>
      <c r="F43" s="49">
        <v>331.01812316159027</v>
      </c>
      <c r="G43" s="47">
        <v>507059</v>
      </c>
      <c r="H43" s="48">
        <v>139954</v>
      </c>
      <c r="I43" s="49">
        <v>262.30404275690586</v>
      </c>
      <c r="J43" s="50"/>
      <c r="K43" s="22"/>
      <c r="L43" s="22"/>
      <c r="M43" s="22"/>
      <c r="N43" s="22"/>
      <c r="O43" s="22"/>
      <c r="P43" s="22"/>
      <c r="Q43" s="22"/>
      <c r="R43" s="22"/>
      <c r="S43" s="22"/>
      <c r="T43" s="22"/>
    </row>
    <row r="44" spans="3:20" ht="15.75" customHeight="1" x14ac:dyDescent="0.25">
      <c r="C44" s="51" t="s">
        <v>73</v>
      </c>
      <c r="D44" s="52">
        <v>222844</v>
      </c>
      <c r="E44" s="53">
        <v>51501</v>
      </c>
      <c r="F44" s="54">
        <v>332.69839420593775</v>
      </c>
      <c r="G44" s="52">
        <v>496763</v>
      </c>
      <c r="H44" s="53">
        <v>136823</v>
      </c>
      <c r="I44" s="55">
        <v>263.0698055151546</v>
      </c>
      <c r="J44" s="21"/>
      <c r="K44" s="22"/>
      <c r="L44" s="22"/>
      <c r="M44" s="22"/>
      <c r="N44" s="22"/>
      <c r="O44" s="22"/>
      <c r="P44" s="22"/>
      <c r="Q44" s="22"/>
      <c r="R44" s="22"/>
      <c r="S44" s="22"/>
      <c r="T44" s="22"/>
    </row>
    <row r="45" spans="3:20" ht="15.75" customHeight="1" x14ac:dyDescent="0.25">
      <c r="C45" s="51" t="s">
        <v>29</v>
      </c>
      <c r="D45" s="52">
        <v>4281</v>
      </c>
      <c r="E45" s="53">
        <v>1194</v>
      </c>
      <c r="F45" s="54">
        <v>258.5427135678392</v>
      </c>
      <c r="G45" s="52">
        <v>10296</v>
      </c>
      <c r="H45" s="53">
        <v>3131</v>
      </c>
      <c r="I45" s="55">
        <v>228.84062599808365</v>
      </c>
      <c r="J45" s="21"/>
      <c r="K45" s="22"/>
      <c r="L45" s="41"/>
      <c r="M45" s="41"/>
      <c r="N45" s="41"/>
      <c r="O45" s="41"/>
      <c r="P45" s="41"/>
      <c r="Q45" s="41"/>
      <c r="R45" s="41"/>
      <c r="S45" s="41"/>
      <c r="T45" s="41"/>
    </row>
    <row r="46" spans="3:20" ht="15.75" customHeight="1" x14ac:dyDescent="0.25">
      <c r="C46" s="56" t="s">
        <v>30</v>
      </c>
      <c r="D46" s="57">
        <v>625</v>
      </c>
      <c r="E46" s="58">
        <v>279</v>
      </c>
      <c r="F46" s="99">
        <v>124.01433691756272</v>
      </c>
      <c r="G46" s="57">
        <v>1859</v>
      </c>
      <c r="H46" s="58">
        <v>1213</v>
      </c>
      <c r="I46" s="100">
        <v>53.256389117889533</v>
      </c>
      <c r="J46" s="21"/>
      <c r="K46" s="22"/>
      <c r="L46" s="41"/>
      <c r="M46" s="41"/>
      <c r="N46" s="41"/>
      <c r="O46" s="41"/>
      <c r="P46" s="41"/>
      <c r="Q46" s="41"/>
      <c r="R46" s="41"/>
      <c r="S46" s="41"/>
      <c r="T46" s="41"/>
    </row>
    <row r="47" spans="3:20" ht="15.75" customHeight="1" x14ac:dyDescent="0.25">
      <c r="C47" s="56" t="s">
        <v>31</v>
      </c>
      <c r="D47" s="57">
        <v>9548</v>
      </c>
      <c r="E47" s="58">
        <v>7231</v>
      </c>
      <c r="F47" s="59">
        <v>32.042594385285575</v>
      </c>
      <c r="G47" s="57">
        <v>28905</v>
      </c>
      <c r="H47" s="58">
        <v>19295</v>
      </c>
      <c r="I47" s="59">
        <v>49.805649131899457</v>
      </c>
      <c r="J47" s="21"/>
      <c r="K47" s="41"/>
      <c r="L47" s="41"/>
      <c r="M47" s="41"/>
      <c r="N47" s="41"/>
      <c r="O47" s="41"/>
      <c r="P47" s="41"/>
      <c r="Q47" s="41"/>
      <c r="R47" s="41"/>
      <c r="S47" s="41"/>
      <c r="T47" s="41"/>
    </row>
    <row r="48" spans="3:20" ht="15.75" customHeight="1" x14ac:dyDescent="0.25">
      <c r="C48" s="56" t="s">
        <v>32</v>
      </c>
      <c r="D48" s="57">
        <v>6400</v>
      </c>
      <c r="E48" s="58">
        <v>1888</v>
      </c>
      <c r="F48" s="59">
        <v>238.9830508474576</v>
      </c>
      <c r="G48" s="57">
        <v>14429</v>
      </c>
      <c r="H48" s="58">
        <v>4261</v>
      </c>
      <c r="I48" s="59">
        <v>238.62942971133538</v>
      </c>
      <c r="J48" s="21"/>
      <c r="K48" s="41"/>
      <c r="L48" s="41"/>
      <c r="M48" s="41"/>
      <c r="N48" s="41"/>
      <c r="O48" s="41"/>
      <c r="P48" s="41"/>
      <c r="Q48" s="41"/>
      <c r="R48" s="41"/>
      <c r="S48" s="41"/>
      <c r="T48" s="41"/>
    </row>
    <row r="49" spans="1:20" ht="15.75" customHeight="1" x14ac:dyDescent="0.25">
      <c r="C49" s="60" t="s">
        <v>33</v>
      </c>
      <c r="D49" s="61">
        <v>16573</v>
      </c>
      <c r="E49" s="62">
        <v>9398</v>
      </c>
      <c r="F49" s="63">
        <v>76.346031070440517</v>
      </c>
      <c r="G49" s="61">
        <v>45193</v>
      </c>
      <c r="H49" s="62">
        <v>24769</v>
      </c>
      <c r="I49" s="63">
        <v>82.457911098550611</v>
      </c>
      <c r="J49" s="21"/>
      <c r="K49" s="41"/>
      <c r="L49" s="22"/>
      <c r="M49" s="22"/>
      <c r="N49" s="22"/>
      <c r="O49" s="22"/>
      <c r="P49" s="22"/>
      <c r="Q49" s="22"/>
      <c r="R49" s="22"/>
      <c r="S49" s="22"/>
      <c r="T49" s="22"/>
    </row>
    <row r="50" spans="1:20" ht="15.75" customHeight="1" x14ac:dyDescent="0.25">
      <c r="C50" s="34" t="s">
        <v>27</v>
      </c>
      <c r="D50" s="35">
        <v>24600</v>
      </c>
      <c r="E50" s="36">
        <v>11969</v>
      </c>
      <c r="F50" s="37">
        <v>105.53095496699807</v>
      </c>
      <c r="G50" s="35">
        <v>66877</v>
      </c>
      <c r="H50" s="36">
        <v>34984</v>
      </c>
      <c r="I50" s="45">
        <v>91.164532357649207</v>
      </c>
      <c r="J50" s="21"/>
      <c r="K50" s="41"/>
      <c r="L50" s="22"/>
      <c r="M50" s="22"/>
      <c r="N50" s="22"/>
      <c r="O50" s="22"/>
      <c r="P50" s="22"/>
      <c r="Q50" s="22"/>
      <c r="R50" s="22"/>
      <c r="S50" s="22"/>
      <c r="T50" s="22"/>
    </row>
    <row r="51" spans="1:20" ht="15.75" customHeight="1" x14ac:dyDescent="0.25">
      <c r="C51" s="51" t="s">
        <v>75</v>
      </c>
      <c r="D51" s="64">
        <v>268298</v>
      </c>
      <c r="E51" s="65">
        <v>74062</v>
      </c>
      <c r="F51" s="66">
        <v>262.26134859982176</v>
      </c>
      <c r="G51" s="64">
        <v>619129</v>
      </c>
      <c r="H51" s="65">
        <v>199707</v>
      </c>
      <c r="I51" s="66">
        <v>210.01867736233581</v>
      </c>
      <c r="J51" s="21"/>
      <c r="K51" s="22"/>
      <c r="L51" s="22"/>
      <c r="M51" s="22"/>
      <c r="N51" s="22"/>
      <c r="O51" s="22"/>
      <c r="P51" s="22"/>
      <c r="Q51" s="22"/>
      <c r="R51" s="22"/>
      <c r="S51" s="22"/>
      <c r="T51" s="22"/>
    </row>
    <row r="52" spans="1:20" ht="15.75" customHeight="1" thickBot="1" x14ac:dyDescent="0.3">
      <c r="C52" s="51" t="s">
        <v>74</v>
      </c>
      <c r="D52" s="67">
        <v>264017</v>
      </c>
      <c r="E52" s="68">
        <v>72868</v>
      </c>
      <c r="F52" s="69">
        <v>262.32228138551903</v>
      </c>
      <c r="G52" s="67">
        <v>608833</v>
      </c>
      <c r="H52" s="68">
        <v>196576</v>
      </c>
      <c r="I52" s="69">
        <v>209.71888735145697</v>
      </c>
      <c r="J52" s="21"/>
      <c r="K52" s="22"/>
      <c r="L52" s="22"/>
      <c r="M52" s="22"/>
      <c r="N52" s="22"/>
      <c r="O52" s="22"/>
      <c r="P52" s="22"/>
      <c r="Q52" s="22"/>
      <c r="R52" s="22"/>
      <c r="S52" s="22"/>
      <c r="T52" s="22"/>
    </row>
    <row r="53" spans="1:20" ht="15.75" customHeight="1" x14ac:dyDescent="0.25">
      <c r="C53" s="70" t="s">
        <v>34</v>
      </c>
      <c r="D53" s="71"/>
      <c r="E53" s="71"/>
      <c r="F53" s="71"/>
      <c r="G53" s="72"/>
      <c r="H53" s="71"/>
      <c r="I53" s="71"/>
      <c r="J53" s="21"/>
      <c r="K53" s="22"/>
    </row>
    <row r="54" spans="1:20" ht="15.75" customHeight="1" x14ac:dyDescent="0.25">
      <c r="C54" s="73" t="s">
        <v>48</v>
      </c>
      <c r="D54" s="72"/>
      <c r="E54" s="72"/>
      <c r="F54" s="72"/>
      <c r="G54" s="72"/>
      <c r="H54" s="72"/>
      <c r="I54" s="72"/>
      <c r="J54" s="74"/>
    </row>
    <row r="55" spans="1:20" ht="15.75" customHeight="1" x14ac:dyDescent="0.25">
      <c r="C55" s="73"/>
      <c r="D55" s="74"/>
      <c r="E55" s="74"/>
      <c r="F55" s="74"/>
      <c r="G55" s="74"/>
      <c r="H55" s="74"/>
      <c r="I55" s="74"/>
      <c r="J55" s="71"/>
    </row>
    <row r="56" spans="1:20" ht="15.75" customHeight="1" x14ac:dyDescent="0.25">
      <c r="C56" s="73"/>
      <c r="D56" s="72"/>
      <c r="E56" s="71"/>
      <c r="F56" s="76"/>
      <c r="G56" s="71"/>
      <c r="H56" s="71"/>
      <c r="I56" s="77"/>
    </row>
    <row r="58" spans="1:20" ht="15.75" customHeight="1" x14ac:dyDescent="0.25">
      <c r="C58" s="79"/>
      <c r="D58" s="78"/>
      <c r="E58" s="78"/>
      <c r="F58" s="78"/>
      <c r="G58" s="78"/>
      <c r="H58" s="78"/>
      <c r="I58" s="78"/>
    </row>
    <row r="59" spans="1:20" ht="15.75" customHeight="1" x14ac:dyDescent="0.25">
      <c r="B59" s="80"/>
      <c r="C59" s="79"/>
      <c r="J59" s="78"/>
    </row>
    <row r="60" spans="1:20" ht="15.75" customHeight="1" x14ac:dyDescent="0.25">
      <c r="B60" s="80"/>
      <c r="C60" s="79"/>
      <c r="J60" s="78"/>
    </row>
    <row r="61" spans="1:20" ht="15.75" customHeight="1" x14ac:dyDescent="0.25">
      <c r="A61" s="81"/>
      <c r="B61" s="80"/>
      <c r="C61" s="79"/>
      <c r="J61" s="78"/>
    </row>
    <row r="62" spans="1:20" ht="15.75" customHeight="1" x14ac:dyDescent="0.25">
      <c r="A62" s="83"/>
      <c r="B62" s="82"/>
      <c r="D62" s="78"/>
      <c r="E62" s="78"/>
      <c r="F62" s="78"/>
      <c r="G62" s="78"/>
      <c r="H62" s="78"/>
      <c r="I62" s="78"/>
      <c r="J62" s="84"/>
    </row>
    <row r="63" spans="1:20" ht="15.75" customHeight="1" x14ac:dyDescent="0.25">
      <c r="A63" s="83" t="s">
        <v>49</v>
      </c>
      <c r="B63" s="82"/>
      <c r="D63" s="78"/>
      <c r="E63" s="78"/>
      <c r="F63" s="78"/>
      <c r="G63" s="78"/>
      <c r="H63" s="78"/>
      <c r="I63" s="78"/>
      <c r="J63" s="84"/>
    </row>
    <row r="64" spans="1:20" ht="15.75" customHeight="1" x14ac:dyDescent="0.25">
      <c r="A64" s="83" t="s">
        <v>38</v>
      </c>
      <c r="B64" s="104" t="s">
        <v>39</v>
      </c>
      <c r="C64" s="104"/>
      <c r="D64" s="104"/>
      <c r="E64" s="104"/>
      <c r="F64" s="104"/>
      <c r="G64" s="104"/>
      <c r="H64" s="104"/>
      <c r="I64" s="104"/>
      <c r="J64" s="104"/>
    </row>
    <row r="65" spans="1:16" ht="15.75" customHeight="1" x14ac:dyDescent="0.25">
      <c r="A65" s="81"/>
      <c r="B65" s="85"/>
      <c r="C65" s="106" t="s">
        <v>40</v>
      </c>
      <c r="D65" s="106"/>
      <c r="E65" s="106"/>
      <c r="F65" s="106"/>
      <c r="G65" s="106"/>
      <c r="H65" s="106"/>
      <c r="I65" s="106"/>
      <c r="J65" s="85"/>
    </row>
    <row r="66" spans="1:16" ht="15.75" customHeight="1" x14ac:dyDescent="0.25">
      <c r="A66" s="81"/>
      <c r="L66" s="78"/>
    </row>
    <row r="67" spans="1:16" ht="15.75" customHeight="1" x14ac:dyDescent="0.25">
      <c r="A67" s="81" t="s">
        <v>50</v>
      </c>
      <c r="B67" s="86"/>
      <c r="C67" s="86"/>
      <c r="D67" s="86"/>
      <c r="E67" s="86"/>
      <c r="F67" s="86"/>
      <c r="G67" s="86"/>
      <c r="H67" s="86"/>
      <c r="I67" s="86"/>
      <c r="J67" s="87" t="s">
        <v>51</v>
      </c>
    </row>
    <row r="68" spans="1:16" ht="15.75" customHeight="1" x14ac:dyDescent="0.25">
      <c r="A68" s="81" t="s">
        <v>42</v>
      </c>
      <c r="B68" s="88"/>
      <c r="C68" s="88"/>
      <c r="D68" s="89"/>
      <c r="E68" s="89"/>
      <c r="F68" s="89"/>
      <c r="G68" s="89"/>
      <c r="H68" s="89"/>
      <c r="I68" s="89"/>
      <c r="M68" s="84"/>
    </row>
    <row r="69" spans="1:16" ht="15.75" customHeight="1" x14ac:dyDescent="0.25">
      <c r="A69" s="88" t="s">
        <v>44</v>
      </c>
      <c r="B69" s="88"/>
      <c r="D69" s="89"/>
      <c r="E69" s="89"/>
      <c r="F69" s="89"/>
      <c r="G69" s="89"/>
      <c r="H69" s="89"/>
      <c r="I69" s="89"/>
      <c r="J69" s="90"/>
      <c r="K69" s="90"/>
      <c r="L69" s="90"/>
      <c r="M69" s="90"/>
      <c r="O69" s="90"/>
    </row>
    <row r="70" spans="1:16" ht="15.75" customHeight="1" x14ac:dyDescent="0.25">
      <c r="A70" s="88"/>
      <c r="B70" s="88"/>
      <c r="C70" s="85"/>
      <c r="D70" s="89"/>
      <c r="E70" s="89"/>
      <c r="F70" s="89"/>
      <c r="G70" s="89"/>
      <c r="H70" s="89"/>
      <c r="I70" s="89"/>
      <c r="J70" s="89"/>
      <c r="K70" s="91"/>
      <c r="L70" s="91"/>
      <c r="M70" s="91"/>
      <c r="N70" s="90"/>
      <c r="O70" s="90"/>
      <c r="P70" s="90"/>
    </row>
    <row r="71" spans="1:16" ht="15.75" customHeight="1" x14ac:dyDescent="0.25">
      <c r="A71" s="88"/>
      <c r="C71" s="85"/>
      <c r="D71" s="89"/>
      <c r="E71" s="89"/>
      <c r="F71" s="89"/>
      <c r="G71" s="89"/>
      <c r="H71" s="89"/>
      <c r="I71" s="89"/>
      <c r="J71" s="89"/>
      <c r="K71" s="90"/>
      <c r="L71" s="90"/>
      <c r="M71" s="90"/>
      <c r="N71" s="90"/>
      <c r="O71" s="90"/>
      <c r="P71" s="90"/>
    </row>
    <row r="72" spans="1:16" ht="15.75" customHeight="1" x14ac:dyDescent="0.25">
      <c r="C72" s="85"/>
      <c r="D72" s="89"/>
      <c r="E72" s="89"/>
      <c r="F72" s="89"/>
      <c r="G72" s="89"/>
      <c r="H72" s="89"/>
      <c r="I72" s="89"/>
      <c r="J72" s="89"/>
      <c r="K72" s="90"/>
      <c r="L72" s="90"/>
      <c r="M72" s="90"/>
      <c r="N72" s="90"/>
      <c r="O72" s="90"/>
      <c r="P72" s="90"/>
    </row>
    <row r="73" spans="1:16" ht="15.75" customHeight="1" x14ac:dyDescent="0.25">
      <c r="C73" s="85"/>
      <c r="D73" s="89"/>
      <c r="E73" s="89"/>
      <c r="F73" s="89"/>
      <c r="G73" s="89"/>
      <c r="H73" s="89"/>
      <c r="I73" s="89"/>
      <c r="J73" s="89"/>
      <c r="K73" s="22"/>
      <c r="L73" s="22"/>
      <c r="M73" s="78"/>
      <c r="N73" s="78"/>
      <c r="O73" s="92"/>
      <c r="P73" s="93"/>
    </row>
    <row r="74" spans="1:16" ht="15.75" customHeight="1" x14ac:dyDescent="0.25">
      <c r="C74" s="85"/>
      <c r="D74" s="89"/>
      <c r="E74" s="89"/>
      <c r="F74" s="89"/>
      <c r="G74" s="89"/>
      <c r="H74" s="89"/>
      <c r="I74" s="89"/>
      <c r="J74" s="89"/>
      <c r="K74" s="89"/>
      <c r="L74" s="78"/>
      <c r="M74" s="78"/>
      <c r="N74" s="78"/>
      <c r="O74" s="92"/>
      <c r="P74" s="93"/>
    </row>
    <row r="75" spans="1:16" ht="15.75" customHeight="1" x14ac:dyDescent="0.25">
      <c r="C75" s="85"/>
      <c r="D75" s="89"/>
      <c r="E75" s="89"/>
      <c r="F75" s="89"/>
      <c r="G75" s="89"/>
      <c r="H75" s="89"/>
      <c r="I75" s="89"/>
      <c r="J75" s="89"/>
      <c r="K75" s="89"/>
      <c r="L75" s="78"/>
      <c r="M75" s="78"/>
      <c r="N75" s="78"/>
      <c r="O75" s="92"/>
      <c r="P75" s="93"/>
    </row>
    <row r="76" spans="1:16" ht="15.75" customHeight="1" x14ac:dyDescent="0.25">
      <c r="C76" s="85"/>
      <c r="D76" s="89"/>
      <c r="E76" s="89"/>
      <c r="F76" s="89"/>
      <c r="G76" s="89"/>
      <c r="H76" s="89"/>
      <c r="I76" s="89"/>
      <c r="J76" s="89"/>
      <c r="K76" s="89"/>
      <c r="L76" s="78"/>
      <c r="M76" s="78"/>
      <c r="N76" s="78"/>
      <c r="O76" s="92"/>
      <c r="P76" s="93"/>
    </row>
    <row r="77" spans="1:16" ht="15.75" customHeight="1" x14ac:dyDescent="0.25">
      <c r="C77" s="85"/>
      <c r="D77" s="89"/>
      <c r="E77" s="89"/>
      <c r="F77" s="89"/>
      <c r="G77" s="89"/>
      <c r="H77" s="89"/>
      <c r="I77" s="89"/>
      <c r="J77" s="89"/>
      <c r="K77" s="89"/>
      <c r="L77" s="78"/>
      <c r="M77" s="78"/>
      <c r="N77" s="78"/>
      <c r="O77" s="92"/>
      <c r="P77" s="93"/>
    </row>
    <row r="78" spans="1:16" ht="15.75" customHeight="1" x14ac:dyDescent="0.25">
      <c r="C78" s="85"/>
      <c r="D78" s="89"/>
      <c r="E78" s="89"/>
      <c r="F78" s="89"/>
      <c r="G78" s="89"/>
      <c r="H78" s="89"/>
      <c r="I78" s="89"/>
      <c r="J78" s="89"/>
      <c r="K78" s="89"/>
      <c r="L78" s="78"/>
      <c r="M78" s="78"/>
      <c r="N78" s="78"/>
      <c r="O78" s="92"/>
      <c r="P78" s="93"/>
    </row>
    <row r="79" spans="1:16" ht="15.75" customHeight="1" x14ac:dyDescent="0.25">
      <c r="C79" s="85"/>
      <c r="D79" s="89"/>
      <c r="E79" s="89"/>
      <c r="F79" s="89"/>
      <c r="G79" s="89"/>
      <c r="H79" s="89"/>
      <c r="I79" s="89"/>
      <c r="J79" s="89"/>
      <c r="K79" s="22"/>
      <c r="L79" s="78"/>
      <c r="M79" s="78"/>
      <c r="N79" s="78"/>
      <c r="O79" s="92"/>
      <c r="P79" s="93"/>
    </row>
    <row r="80" spans="1:16" ht="15.75" customHeight="1" x14ac:dyDescent="0.25">
      <c r="C80" s="85"/>
      <c r="D80" s="78"/>
      <c r="E80" s="78"/>
      <c r="F80" s="78"/>
      <c r="G80" s="78"/>
      <c r="H80" s="78"/>
      <c r="I80" s="78"/>
      <c r="J80" s="89"/>
      <c r="K80" s="22"/>
      <c r="L80" s="78"/>
      <c r="M80" s="78"/>
      <c r="N80" s="78"/>
      <c r="O80" s="92"/>
      <c r="P80" s="93"/>
    </row>
    <row r="81" spans="3:16" ht="15.75" customHeight="1" x14ac:dyDescent="0.25">
      <c r="C81" s="85"/>
      <c r="D81" s="89"/>
      <c r="E81" s="89"/>
      <c r="F81" s="89"/>
      <c r="G81" s="89"/>
      <c r="H81" s="89"/>
      <c r="I81" s="22"/>
      <c r="J81" s="89"/>
      <c r="K81" s="89"/>
      <c r="L81" s="78"/>
      <c r="M81" s="78"/>
      <c r="N81" s="94"/>
      <c r="O81" s="92"/>
      <c r="P81" s="93"/>
    </row>
    <row r="82" spans="3:16" ht="15.75" customHeight="1" x14ac:dyDescent="0.25">
      <c r="C82" s="85"/>
      <c r="D82" s="89"/>
      <c r="E82" s="89"/>
      <c r="F82" s="89"/>
      <c r="G82" s="89"/>
      <c r="H82" s="89"/>
      <c r="I82" s="89"/>
      <c r="J82" s="89"/>
      <c r="K82" s="89"/>
      <c r="L82" s="78"/>
      <c r="M82" s="78"/>
      <c r="N82" s="78"/>
      <c r="O82" s="92"/>
      <c r="P82" s="93"/>
    </row>
    <row r="83" spans="3:16" ht="15.75" customHeight="1" x14ac:dyDescent="0.25">
      <c r="C83" s="95"/>
      <c r="D83" s="89"/>
      <c r="E83" s="22"/>
      <c r="F83" s="89"/>
      <c r="G83" s="89"/>
      <c r="H83" s="89"/>
      <c r="I83" s="89"/>
      <c r="J83" s="89"/>
      <c r="K83" s="22"/>
      <c r="L83" s="78"/>
      <c r="M83" s="78"/>
      <c r="N83" s="78"/>
      <c r="O83" s="92"/>
      <c r="P83" s="93"/>
    </row>
    <row r="84" spans="3:16" ht="15.75" customHeight="1" x14ac:dyDescent="0.25">
      <c r="C84" s="85"/>
      <c r="D84" s="78"/>
      <c r="E84" s="78"/>
      <c r="F84" s="78"/>
      <c r="G84" s="78"/>
      <c r="H84" s="78"/>
      <c r="I84" s="78"/>
      <c r="J84" s="89"/>
      <c r="K84" s="89"/>
      <c r="L84" s="78"/>
      <c r="M84" s="78"/>
      <c r="N84" s="78"/>
      <c r="O84" s="96"/>
      <c r="P84" s="93"/>
    </row>
    <row r="85" spans="3:16" ht="15.75" customHeight="1" x14ac:dyDescent="0.25">
      <c r="C85" s="85"/>
      <c r="D85" s="78"/>
      <c r="E85" s="97"/>
      <c r="F85" s="97"/>
      <c r="G85" s="97"/>
      <c r="H85" s="97"/>
      <c r="I85" s="97"/>
      <c r="J85" s="78"/>
      <c r="K85" s="89"/>
      <c r="L85" s="78"/>
      <c r="M85" s="78"/>
      <c r="N85" s="78"/>
      <c r="O85" s="92"/>
      <c r="P85" s="93"/>
    </row>
    <row r="86" spans="3:16" ht="15.75" customHeight="1" x14ac:dyDescent="0.25">
      <c r="C86" s="85"/>
      <c r="J86" s="22"/>
      <c r="K86" s="89"/>
      <c r="L86" s="78"/>
      <c r="M86" s="78"/>
      <c r="N86" s="78"/>
      <c r="O86" s="92"/>
      <c r="P86" s="93"/>
    </row>
    <row r="87" spans="3:16" ht="15.75" customHeight="1" x14ac:dyDescent="0.25">
      <c r="C87" s="85"/>
      <c r="J87" s="89"/>
      <c r="K87" s="89"/>
      <c r="L87" s="78"/>
      <c r="M87" s="78"/>
      <c r="N87" s="78"/>
      <c r="O87" s="96"/>
      <c r="P87" s="93"/>
    </row>
    <row r="88" spans="3:16" ht="15.75" customHeight="1" x14ac:dyDescent="0.25">
      <c r="C88" s="85"/>
      <c r="J88" s="89"/>
      <c r="K88" s="78"/>
      <c r="L88" s="78"/>
      <c r="M88" s="97"/>
      <c r="N88" s="97"/>
      <c r="O88" s="96"/>
      <c r="P88" s="93"/>
    </row>
    <row r="89" spans="3:16" ht="15.75" customHeight="1" x14ac:dyDescent="0.25">
      <c r="C89" s="85"/>
      <c r="J89" s="78"/>
      <c r="K89" s="89"/>
      <c r="L89" s="78"/>
      <c r="M89" s="78"/>
      <c r="N89" s="78"/>
      <c r="O89" s="92"/>
      <c r="P89" s="93"/>
    </row>
    <row r="90" spans="3:16" ht="15.75" customHeight="1" x14ac:dyDescent="0.25">
      <c r="C90" s="85"/>
      <c r="J90" s="97"/>
      <c r="K90" s="22"/>
      <c r="L90" s="78"/>
      <c r="M90" s="78"/>
      <c r="N90" s="78"/>
      <c r="O90" s="92"/>
      <c r="P90" s="93"/>
    </row>
    <row r="91" spans="3:16" ht="15.75" customHeight="1" x14ac:dyDescent="0.25">
      <c r="K91" s="22"/>
      <c r="L91" s="78"/>
      <c r="M91" s="78"/>
      <c r="N91" s="78"/>
      <c r="O91" s="92"/>
      <c r="P91" s="93"/>
    </row>
    <row r="92" spans="3:16" ht="15.75" customHeight="1" x14ac:dyDescent="0.25">
      <c r="K92" s="78"/>
      <c r="L92" s="78"/>
      <c r="M92" s="97"/>
      <c r="N92" s="78"/>
      <c r="O92" s="92"/>
      <c r="P92" s="93"/>
    </row>
    <row r="93" spans="3:16" ht="15.75" customHeight="1" x14ac:dyDescent="0.25">
      <c r="K93" s="97"/>
      <c r="L93" s="97"/>
      <c r="M93" s="97"/>
      <c r="N93" s="97"/>
      <c r="O93" s="96"/>
      <c r="P93" s="93"/>
    </row>
  </sheetData>
  <mergeCells count="8">
    <mergeCell ref="B64:J64"/>
    <mergeCell ref="C65:I65"/>
    <mergeCell ref="D1:I2"/>
    <mergeCell ref="D4:I7"/>
    <mergeCell ref="D9:I9"/>
    <mergeCell ref="D10:I10"/>
    <mergeCell ref="C13:I13"/>
    <mergeCell ref="D15:H15"/>
  </mergeCells>
  <conditionalFormatting sqref="D18:I52">
    <cfRule type="containsErrors" dxfId="49" priority="2">
      <formula>ISERROR(D18)</formula>
    </cfRule>
  </conditionalFormatting>
  <conditionalFormatting sqref="F28">
    <cfRule type="containsErrors" dxfId="48" priority="1">
      <formula>ISERROR(F28)</formula>
    </cfRule>
  </conditionalFormatting>
  <printOptions horizontalCentered="1" verticalCentered="1"/>
  <pageMargins left="0" right="0" top="0.234251969" bottom="0.25" header="0.511811023622047" footer="0.511811023622047"/>
  <pageSetup paperSize="9" scale="8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67F2C-77F6-4DB9-9A60-E7DC506A3CD6}">
  <sheetPr>
    <pageSetUpPr fitToPage="1"/>
  </sheetPr>
  <dimension ref="A1:T93"/>
  <sheetViews>
    <sheetView showGridLines="0" view="pageBreakPreview" topLeftCell="B16" zoomScale="85" zoomScaleNormal="100" zoomScaleSheetLayoutView="85" workbookViewId="0">
      <selection activeCell="D18" sqref="D18:I52"/>
    </sheetView>
  </sheetViews>
  <sheetFormatPr defaultColWidth="9.109375" defaultRowHeight="15.75" customHeight="1" x14ac:dyDescent="0.25"/>
  <cols>
    <col min="1" max="1" width="17.33203125" style="1" hidden="1" customWidth="1"/>
    <col min="2" max="2" width="10.6640625" style="1" customWidth="1"/>
    <col min="3" max="3" width="23.6640625" style="1" customWidth="1"/>
    <col min="4" max="9" width="12.33203125" style="1" customWidth="1"/>
    <col min="10" max="10" width="10.6640625" style="1" customWidth="1"/>
    <col min="11" max="11" width="12.33203125" style="1" customWidth="1"/>
    <col min="12" max="12" width="9.109375" style="1"/>
    <col min="13" max="13" width="10.109375" style="1" bestFit="1" customWidth="1"/>
    <col min="14" max="14" width="10.6640625" style="1" customWidth="1"/>
    <col min="15" max="15" width="10.109375" style="1" customWidth="1"/>
    <col min="16" max="16" width="8.6640625" style="1" customWidth="1"/>
    <col min="17" max="16384" width="9.109375" style="1"/>
  </cols>
  <sheetData>
    <row r="1" spans="2:20" ht="15.75" customHeight="1" x14ac:dyDescent="0.25">
      <c r="C1" s="2"/>
      <c r="D1" s="107" t="s">
        <v>0</v>
      </c>
      <c r="E1" s="107"/>
      <c r="F1" s="107"/>
      <c r="G1" s="107"/>
      <c r="H1" s="107"/>
      <c r="I1" s="107"/>
      <c r="J1" s="3"/>
    </row>
    <row r="2" spans="2:20" ht="15.75" customHeight="1" x14ac:dyDescent="0.25">
      <c r="C2" s="2"/>
      <c r="D2" s="107"/>
      <c r="E2" s="107"/>
      <c r="F2" s="107"/>
      <c r="G2" s="107"/>
      <c r="H2" s="107"/>
      <c r="I2" s="107"/>
      <c r="J2" s="3"/>
    </row>
    <row r="3" spans="2:20" ht="15.75" customHeight="1" thickBot="1" x14ac:dyDescent="0.3">
      <c r="B3" s="4"/>
      <c r="C3" s="2"/>
      <c r="J3" s="5"/>
    </row>
    <row r="4" spans="2:20" ht="15.75" customHeight="1" thickTop="1" x14ac:dyDescent="0.25">
      <c r="C4" s="2"/>
      <c r="D4" s="108" t="str">
        <f>BEV!D4</f>
        <v>PRESS EMBARGO FOR ALL DATA:
8.00 AM (7.00 AM GMT), 4 February 2021</v>
      </c>
      <c r="E4" s="109"/>
      <c r="F4" s="109"/>
      <c r="G4" s="109"/>
      <c r="H4" s="109"/>
      <c r="I4" s="110"/>
      <c r="J4" s="5"/>
    </row>
    <row r="5" spans="2:20" ht="15.75" customHeight="1" x14ac:dyDescent="0.25">
      <c r="C5" s="2"/>
      <c r="D5" s="111"/>
      <c r="E5" s="112"/>
      <c r="F5" s="112"/>
      <c r="G5" s="112"/>
      <c r="H5" s="112"/>
      <c r="I5" s="113"/>
      <c r="J5" s="3"/>
    </row>
    <row r="6" spans="2:20" ht="15.75" customHeight="1" x14ac:dyDescent="0.25">
      <c r="B6" s="6"/>
      <c r="C6" s="3"/>
      <c r="D6" s="111"/>
      <c r="E6" s="112"/>
      <c r="F6" s="112"/>
      <c r="G6" s="112"/>
      <c r="H6" s="112"/>
      <c r="I6" s="113"/>
      <c r="J6" s="7"/>
    </row>
    <row r="7" spans="2:20" ht="15.75" customHeight="1" thickBot="1" x14ac:dyDescent="0.3">
      <c r="B7" s="6"/>
      <c r="C7" s="3"/>
      <c r="D7" s="114"/>
      <c r="E7" s="115"/>
      <c r="F7" s="115"/>
      <c r="G7" s="115"/>
      <c r="H7" s="115"/>
      <c r="I7" s="116"/>
      <c r="J7" s="7"/>
    </row>
    <row r="8" spans="2:20" ht="15.75" customHeight="1" thickTop="1" x14ac:dyDescent="0.25">
      <c r="B8" s="8"/>
      <c r="C8" s="3"/>
      <c r="D8" s="9"/>
      <c r="E8" s="9"/>
      <c r="F8" s="9"/>
      <c r="G8" s="9"/>
      <c r="H8" s="9"/>
      <c r="I8" s="9"/>
      <c r="J8" s="10"/>
    </row>
    <row r="9" spans="2:20" ht="15.75" customHeight="1" x14ac:dyDescent="0.25">
      <c r="B9" s="8"/>
      <c r="C9" s="11"/>
      <c r="D9" s="117" t="s">
        <v>52</v>
      </c>
      <c r="E9" s="117"/>
      <c r="F9" s="117"/>
      <c r="G9" s="117"/>
      <c r="H9" s="117"/>
      <c r="I9" s="117"/>
      <c r="J9" s="12"/>
      <c r="K9" s="13"/>
    </row>
    <row r="10" spans="2:20" ht="15.6" x14ac:dyDescent="0.25">
      <c r="B10" s="8"/>
      <c r="C10" s="14"/>
      <c r="D10" s="106" t="s">
        <v>46</v>
      </c>
      <c r="E10" s="106"/>
      <c r="F10" s="106"/>
      <c r="G10" s="106"/>
      <c r="H10" s="106"/>
      <c r="I10" s="106"/>
      <c r="J10" s="12"/>
      <c r="K10" s="13"/>
    </row>
    <row r="11" spans="2:20" ht="15.75" customHeight="1" x14ac:dyDescent="0.25">
      <c r="B11" s="15"/>
      <c r="C11" s="16"/>
      <c r="D11" s="16"/>
      <c r="E11" s="16"/>
      <c r="F11" s="16"/>
      <c r="G11" s="16"/>
      <c r="H11" s="16"/>
      <c r="I11" s="16"/>
      <c r="J11" s="12"/>
      <c r="K11" s="13"/>
    </row>
    <row r="12" spans="2:20" ht="15.75" customHeight="1" x14ac:dyDescent="0.25">
      <c r="D12" s="120"/>
      <c r="E12" s="120"/>
      <c r="F12" s="120"/>
      <c r="G12" s="120"/>
      <c r="H12" s="120"/>
      <c r="I12" s="120"/>
      <c r="J12" s="17"/>
    </row>
    <row r="13" spans="2:20" ht="15.75" customHeight="1" x14ac:dyDescent="0.25">
      <c r="C13" s="20"/>
      <c r="D13" s="120"/>
      <c r="E13" s="120"/>
      <c r="F13" s="120"/>
      <c r="G13" s="120"/>
      <c r="H13" s="120"/>
      <c r="I13" s="120"/>
      <c r="J13" s="18"/>
      <c r="M13" s="19"/>
    </row>
    <row r="14" spans="2:20" ht="15.75" customHeight="1" x14ac:dyDescent="0.25">
      <c r="C14" s="20"/>
      <c r="J14" s="21"/>
      <c r="M14" s="19"/>
    </row>
    <row r="15" spans="2:20" ht="15.75" customHeight="1" thickBot="1" x14ac:dyDescent="0.3">
      <c r="C15" s="3"/>
      <c r="D15" s="119"/>
      <c r="E15" s="119"/>
      <c r="F15" s="119"/>
      <c r="G15" s="119"/>
      <c r="H15" s="119"/>
      <c r="I15" s="17"/>
      <c r="J15" s="21"/>
      <c r="L15" s="22"/>
      <c r="M15" s="22"/>
      <c r="N15" s="22"/>
      <c r="O15" s="22"/>
      <c r="P15" s="22"/>
      <c r="Q15" s="22"/>
      <c r="R15" s="22"/>
      <c r="S15" s="22"/>
      <c r="T15" s="22"/>
    </row>
    <row r="16" spans="2:20" ht="15.75" customHeight="1" x14ac:dyDescent="0.25">
      <c r="D16" s="23" t="str">
        <f>BEV!D16</f>
        <v>Q4</v>
      </c>
      <c r="E16" s="24" t="str">
        <f>BEV!E16</f>
        <v>Q4</v>
      </c>
      <c r="F16" s="25" t="s">
        <v>3</v>
      </c>
      <c r="G16" s="23" t="str">
        <f>BEV!G16</f>
        <v>Q1-Q4</v>
      </c>
      <c r="H16" s="26" t="str">
        <f>BEV!H16</f>
        <v>Q1-Q4</v>
      </c>
      <c r="I16" s="25" t="s">
        <v>3</v>
      </c>
      <c r="J16" s="21"/>
      <c r="K16" s="22"/>
      <c r="L16" s="22"/>
      <c r="M16" s="22"/>
      <c r="N16" s="22"/>
      <c r="O16" s="22"/>
      <c r="P16" s="22"/>
      <c r="Q16" s="22"/>
      <c r="R16" s="22"/>
      <c r="S16" s="22"/>
      <c r="T16" s="22"/>
    </row>
    <row r="17" spans="3:20" ht="15.75" customHeight="1" x14ac:dyDescent="0.25">
      <c r="D17" s="27">
        <f>BEV!D17</f>
        <v>2020</v>
      </c>
      <c r="E17" s="28">
        <f>BEV!E17</f>
        <v>2019</v>
      </c>
      <c r="F17" s="29" t="s">
        <v>4</v>
      </c>
      <c r="G17" s="27">
        <f>BEV!G17</f>
        <v>2020</v>
      </c>
      <c r="H17" s="28">
        <f>BEV!H17</f>
        <v>2019</v>
      </c>
      <c r="I17" s="29" t="s">
        <v>4</v>
      </c>
      <c r="J17" s="21"/>
      <c r="K17" s="22"/>
      <c r="L17" s="22"/>
      <c r="M17" s="22"/>
      <c r="N17" s="22"/>
      <c r="O17" s="22"/>
      <c r="P17" s="22"/>
      <c r="Q17" s="22"/>
      <c r="R17" s="22"/>
      <c r="S17" s="22"/>
      <c r="T17" s="22"/>
    </row>
    <row r="18" spans="3:20" ht="15.75" customHeight="1" x14ac:dyDescent="0.25">
      <c r="C18" s="30" t="s">
        <v>5</v>
      </c>
      <c r="D18" s="31">
        <v>10239</v>
      </c>
      <c r="E18" s="32">
        <v>2747</v>
      </c>
      <c r="F18" s="33">
        <v>272.73389151801968</v>
      </c>
      <c r="G18" s="31">
        <v>23618</v>
      </c>
      <c r="H18" s="32">
        <v>11417</v>
      </c>
      <c r="I18" s="33">
        <v>106.86695278969958</v>
      </c>
      <c r="J18" s="21"/>
      <c r="K18" s="22"/>
      <c r="M18" s="19"/>
    </row>
    <row r="19" spans="3:20" ht="15.75" customHeight="1" x14ac:dyDescent="0.25">
      <c r="C19" s="34" t="s">
        <v>6</v>
      </c>
      <c r="D19" s="35">
        <v>19857</v>
      </c>
      <c r="E19" s="36">
        <v>5354</v>
      </c>
      <c r="F19" s="37">
        <v>270.88158386253269</v>
      </c>
      <c r="G19" s="35">
        <v>46337</v>
      </c>
      <c r="H19" s="36">
        <v>17737</v>
      </c>
      <c r="I19" s="37">
        <v>161.24485538704403</v>
      </c>
      <c r="J19" s="21"/>
      <c r="L19" s="22"/>
      <c r="M19" s="22"/>
      <c r="N19" s="22"/>
      <c r="O19" s="22"/>
      <c r="P19" s="22"/>
      <c r="Q19" s="22"/>
      <c r="R19" s="22"/>
      <c r="S19" s="22"/>
      <c r="T19" s="22"/>
    </row>
    <row r="20" spans="3:20" ht="15.75" customHeight="1" x14ac:dyDescent="0.25">
      <c r="C20" s="34" t="s">
        <v>85</v>
      </c>
      <c r="D20" s="35">
        <v>330</v>
      </c>
      <c r="E20" s="36">
        <v>84</v>
      </c>
      <c r="F20" s="37">
        <v>292.85714285714283</v>
      </c>
      <c r="G20" s="35">
        <v>676</v>
      </c>
      <c r="H20" s="36">
        <v>259</v>
      </c>
      <c r="I20" s="37">
        <v>161.003861003861</v>
      </c>
      <c r="J20" s="21"/>
      <c r="L20" s="22"/>
      <c r="M20" s="22"/>
      <c r="N20" s="22"/>
      <c r="O20" s="22"/>
      <c r="P20" s="22"/>
      <c r="Q20" s="22"/>
      <c r="R20" s="22"/>
      <c r="S20" s="22"/>
      <c r="T20" s="22"/>
    </row>
    <row r="21" spans="3:20" ht="15.75" customHeight="1" x14ac:dyDescent="0.25">
      <c r="C21" s="34" t="s">
        <v>77</v>
      </c>
      <c r="D21" s="35">
        <v>20</v>
      </c>
      <c r="E21" s="36">
        <v>5</v>
      </c>
      <c r="F21" s="38">
        <v>300</v>
      </c>
      <c r="G21" s="35">
        <v>42</v>
      </c>
      <c r="H21" s="36">
        <v>23</v>
      </c>
      <c r="I21" s="37">
        <v>82.608695652173907</v>
      </c>
      <c r="J21" s="21"/>
      <c r="K21" s="22"/>
      <c r="M21" s="19"/>
    </row>
    <row r="22" spans="3:20" ht="15.75" customHeight="1" x14ac:dyDescent="0.25">
      <c r="C22" s="34" t="s">
        <v>7</v>
      </c>
      <c r="D22" s="35">
        <v>2334</v>
      </c>
      <c r="E22" s="36">
        <v>387</v>
      </c>
      <c r="F22" s="37">
        <v>503.10077519379843</v>
      </c>
      <c r="G22" s="35">
        <v>5243</v>
      </c>
      <c r="H22" s="36">
        <v>1229</v>
      </c>
      <c r="I22" s="37">
        <v>326.60699755899105</v>
      </c>
      <c r="J22" s="21"/>
      <c r="M22" s="19"/>
    </row>
    <row r="23" spans="3:20" ht="15.75" customHeight="1" x14ac:dyDescent="0.25">
      <c r="C23" s="34" t="s">
        <v>8</v>
      </c>
      <c r="D23" s="35">
        <v>14069</v>
      </c>
      <c r="E23" s="36">
        <v>2724</v>
      </c>
      <c r="F23" s="37">
        <v>416.48311306901616</v>
      </c>
      <c r="G23" s="35">
        <v>32533</v>
      </c>
      <c r="H23" s="36">
        <v>9415</v>
      </c>
      <c r="I23" s="37">
        <v>245.54434413170472</v>
      </c>
      <c r="J23" s="21"/>
      <c r="M23" s="19"/>
    </row>
    <row r="24" spans="3:20" ht="15.75" customHeight="1" x14ac:dyDescent="0.25">
      <c r="C24" s="34" t="s">
        <v>9</v>
      </c>
      <c r="D24" s="35">
        <v>172</v>
      </c>
      <c r="E24" s="36">
        <v>15</v>
      </c>
      <c r="F24" s="37">
        <v>1046.6666666666667</v>
      </c>
      <c r="G24" s="35">
        <v>425</v>
      </c>
      <c r="H24" s="36">
        <v>97</v>
      </c>
      <c r="I24" s="37">
        <v>338.14432989690721</v>
      </c>
      <c r="J24" s="21"/>
      <c r="M24" s="19"/>
    </row>
    <row r="25" spans="3:20" ht="15.75" customHeight="1" x14ac:dyDescent="0.25">
      <c r="C25" s="34" t="s">
        <v>10</v>
      </c>
      <c r="D25" s="39">
        <v>5197</v>
      </c>
      <c r="E25" s="40">
        <v>2728</v>
      </c>
      <c r="F25" s="37">
        <v>90.505865102639291</v>
      </c>
      <c r="G25" s="35">
        <v>17475</v>
      </c>
      <c r="H25" s="36">
        <v>7863</v>
      </c>
      <c r="I25" s="37">
        <v>122.24341854254102</v>
      </c>
      <c r="J25" s="21"/>
      <c r="L25" s="22"/>
      <c r="M25" s="22"/>
      <c r="N25" s="22"/>
      <c r="O25" s="22"/>
      <c r="P25" s="22"/>
      <c r="Q25" s="22"/>
      <c r="R25" s="22"/>
      <c r="S25" s="22"/>
      <c r="T25" s="22"/>
    </row>
    <row r="26" spans="3:20" ht="15.75" customHeight="1" x14ac:dyDescent="0.25">
      <c r="C26" s="34" t="s">
        <v>11</v>
      </c>
      <c r="D26" s="35">
        <v>74845</v>
      </c>
      <c r="E26" s="36">
        <v>19123</v>
      </c>
      <c r="F26" s="37">
        <v>291.38733462322858</v>
      </c>
      <c r="G26" s="35">
        <v>185719</v>
      </c>
      <c r="H26" s="36">
        <v>61419</v>
      </c>
      <c r="I26" s="37">
        <v>202.38037089499991</v>
      </c>
      <c r="J26" s="21"/>
      <c r="K26" s="22"/>
      <c r="M26" s="19"/>
    </row>
    <row r="27" spans="3:20" ht="15.75" customHeight="1" x14ac:dyDescent="0.25">
      <c r="C27" s="34" t="s">
        <v>12</v>
      </c>
      <c r="D27" s="35">
        <v>190451</v>
      </c>
      <c r="E27" s="36">
        <v>34297</v>
      </c>
      <c r="F27" s="37">
        <v>455.29929731463392</v>
      </c>
      <c r="G27" s="35">
        <v>394943</v>
      </c>
      <c r="H27" s="36">
        <v>108839</v>
      </c>
      <c r="I27" s="37">
        <v>262.86900835178568</v>
      </c>
      <c r="J27" s="21"/>
      <c r="M27" s="19"/>
    </row>
    <row r="28" spans="3:20" ht="15.75" customHeight="1" x14ac:dyDescent="0.25">
      <c r="C28" s="34" t="s">
        <v>13</v>
      </c>
      <c r="D28" s="35">
        <v>1249</v>
      </c>
      <c r="E28" s="36">
        <v>138</v>
      </c>
      <c r="F28" s="37">
        <v>805.07246376811599</v>
      </c>
      <c r="G28" s="35">
        <v>2135</v>
      </c>
      <c r="H28" s="36">
        <v>480</v>
      </c>
      <c r="I28" s="37">
        <v>344.79166666666663</v>
      </c>
      <c r="J28" s="21"/>
      <c r="L28" s="22"/>
      <c r="M28" s="22"/>
      <c r="N28" s="22"/>
      <c r="O28" s="22"/>
      <c r="P28" s="22"/>
      <c r="Q28" s="22"/>
      <c r="R28" s="22"/>
      <c r="S28" s="22"/>
      <c r="T28" s="22"/>
    </row>
    <row r="29" spans="3:20" ht="15.75" customHeight="1" x14ac:dyDescent="0.25">
      <c r="C29" s="34" t="s">
        <v>14</v>
      </c>
      <c r="D29" s="35">
        <v>2531</v>
      </c>
      <c r="E29" s="36">
        <v>896</v>
      </c>
      <c r="F29" s="37">
        <v>182.47767857142858</v>
      </c>
      <c r="G29" s="35">
        <v>6042</v>
      </c>
      <c r="H29" s="36">
        <v>2939</v>
      </c>
      <c r="I29" s="37">
        <v>105.58012929567879</v>
      </c>
      <c r="J29" s="21"/>
      <c r="K29" s="22"/>
      <c r="L29" s="22"/>
      <c r="M29" s="22"/>
      <c r="N29" s="22"/>
      <c r="O29" s="22"/>
      <c r="P29" s="22"/>
      <c r="Q29" s="22"/>
      <c r="R29" s="22"/>
      <c r="S29" s="22"/>
      <c r="T29" s="22"/>
    </row>
    <row r="30" spans="3:20" ht="15.75" customHeight="1" x14ac:dyDescent="0.25">
      <c r="C30" s="34" t="s">
        <v>15</v>
      </c>
      <c r="D30" s="35">
        <v>553</v>
      </c>
      <c r="E30" s="36">
        <v>569</v>
      </c>
      <c r="F30" s="37">
        <v>-2.8119507908611596</v>
      </c>
      <c r="G30" s="35">
        <v>6505</v>
      </c>
      <c r="H30" s="36">
        <v>4790</v>
      </c>
      <c r="I30" s="37">
        <v>35.803757828810021</v>
      </c>
      <c r="J30" s="21"/>
      <c r="K30" s="22"/>
      <c r="M30" s="19"/>
    </row>
    <row r="31" spans="3:20" ht="15.75" customHeight="1" x14ac:dyDescent="0.25">
      <c r="C31" s="34" t="s">
        <v>16</v>
      </c>
      <c r="D31" s="35">
        <v>29942</v>
      </c>
      <c r="E31" s="36">
        <v>5405</v>
      </c>
      <c r="F31" s="38">
        <v>453.96854764107309</v>
      </c>
      <c r="G31" s="35">
        <v>59894</v>
      </c>
      <c r="H31" s="36">
        <v>17170</v>
      </c>
      <c r="I31" s="38">
        <v>248.82935352358766</v>
      </c>
      <c r="J31" s="21"/>
      <c r="M31" s="19"/>
    </row>
    <row r="32" spans="3:20" ht="15.75" customHeight="1" x14ac:dyDescent="0.25">
      <c r="C32" s="34" t="s">
        <v>17</v>
      </c>
      <c r="D32" s="35">
        <v>104</v>
      </c>
      <c r="E32" s="36">
        <v>31</v>
      </c>
      <c r="F32" s="37">
        <v>235.48387096774195</v>
      </c>
      <c r="G32" s="35">
        <v>391</v>
      </c>
      <c r="H32" s="36">
        <v>98</v>
      </c>
      <c r="I32" s="37">
        <v>298.9795918367347</v>
      </c>
      <c r="J32" s="21"/>
      <c r="L32" s="22"/>
      <c r="M32" s="22"/>
      <c r="N32" s="22"/>
      <c r="O32" s="22"/>
      <c r="P32" s="22"/>
      <c r="Q32" s="22"/>
      <c r="R32" s="22"/>
      <c r="S32" s="22"/>
      <c r="T32" s="22"/>
    </row>
    <row r="33" spans="3:20" ht="15.75" customHeight="1" x14ac:dyDescent="0.25">
      <c r="C33" s="34" t="s">
        <v>18</v>
      </c>
      <c r="D33" s="35">
        <v>125</v>
      </c>
      <c r="E33" s="36">
        <v>42</v>
      </c>
      <c r="F33" s="37">
        <v>197.61904761904762</v>
      </c>
      <c r="G33" s="35">
        <v>453</v>
      </c>
      <c r="H33" s="36">
        <v>162</v>
      </c>
      <c r="I33" s="37">
        <v>179.62962962962962</v>
      </c>
      <c r="J33" s="21"/>
      <c r="L33" s="22"/>
      <c r="M33" s="22"/>
      <c r="N33" s="22"/>
      <c r="O33" s="22"/>
      <c r="P33" s="22"/>
      <c r="Q33" s="22"/>
      <c r="R33" s="22"/>
      <c r="S33" s="22"/>
      <c r="T33" s="22"/>
    </row>
    <row r="34" spans="3:20" ht="15.75" customHeight="1" x14ac:dyDescent="0.25">
      <c r="C34" s="34" t="s">
        <v>76</v>
      </c>
      <c r="D34" s="35">
        <v>2168</v>
      </c>
      <c r="E34" s="40">
        <v>575</v>
      </c>
      <c r="F34" s="38">
        <v>277.04347826086956</v>
      </c>
      <c r="G34" s="35">
        <v>5158</v>
      </c>
      <c r="H34" s="40">
        <v>1899</v>
      </c>
      <c r="I34" s="38">
        <v>171.61664033701948</v>
      </c>
      <c r="J34" s="21"/>
      <c r="L34" s="22"/>
      <c r="M34" s="22"/>
      <c r="N34" s="22"/>
      <c r="O34" s="22"/>
      <c r="P34" s="22"/>
      <c r="Q34" s="22"/>
      <c r="R34" s="22"/>
      <c r="S34" s="22"/>
      <c r="T34" s="22"/>
    </row>
    <row r="35" spans="3:20" s="41" customFormat="1" ht="15.75" customHeight="1" x14ac:dyDescent="0.25">
      <c r="C35" s="34" t="s">
        <v>19</v>
      </c>
      <c r="D35" s="35">
        <v>49891</v>
      </c>
      <c r="E35" s="36">
        <v>32862</v>
      </c>
      <c r="F35" s="37">
        <v>51.819730996287504</v>
      </c>
      <c r="G35" s="35">
        <v>89129</v>
      </c>
      <c r="H35" s="36">
        <v>66607</v>
      </c>
      <c r="I35" s="37">
        <v>33.813262870268886</v>
      </c>
      <c r="J35" s="21"/>
      <c r="K35" s="22"/>
      <c r="M35" s="42"/>
    </row>
    <row r="36" spans="3:20" ht="15.75" customHeight="1" x14ac:dyDescent="0.25">
      <c r="C36" s="34" t="s">
        <v>20</v>
      </c>
      <c r="D36" s="35">
        <v>3543</v>
      </c>
      <c r="E36" s="36">
        <v>763</v>
      </c>
      <c r="F36" s="37">
        <v>364.35124508519004</v>
      </c>
      <c r="G36" s="35">
        <v>8099</v>
      </c>
      <c r="H36" s="36">
        <v>2717</v>
      </c>
      <c r="I36" s="37">
        <v>198.08612440191388</v>
      </c>
      <c r="J36" s="21"/>
      <c r="K36" s="41"/>
      <c r="L36" s="22"/>
      <c r="M36" s="22"/>
      <c r="N36" s="22"/>
      <c r="O36" s="22"/>
      <c r="P36" s="22"/>
      <c r="Q36" s="22"/>
      <c r="R36" s="22"/>
      <c r="S36" s="22"/>
      <c r="T36" s="22"/>
    </row>
    <row r="37" spans="3:20" ht="15.75" customHeight="1" x14ac:dyDescent="0.25">
      <c r="C37" s="34" t="s">
        <v>21</v>
      </c>
      <c r="D37" s="35">
        <v>7549</v>
      </c>
      <c r="E37" s="43">
        <v>3973</v>
      </c>
      <c r="F37" s="37">
        <v>90.007550969041034</v>
      </c>
      <c r="G37" s="35">
        <v>19697</v>
      </c>
      <c r="H37" s="43">
        <v>12681</v>
      </c>
      <c r="I37" s="37">
        <v>55.326866966327579</v>
      </c>
      <c r="J37" s="21"/>
      <c r="K37" s="22"/>
      <c r="L37" s="22"/>
      <c r="M37" s="22"/>
      <c r="N37" s="22"/>
      <c r="O37" s="22"/>
      <c r="P37" s="22"/>
      <c r="Q37" s="22"/>
      <c r="R37" s="22"/>
      <c r="S37" s="22"/>
      <c r="T37" s="22"/>
    </row>
    <row r="38" spans="3:20" ht="15.75" customHeight="1" x14ac:dyDescent="0.25">
      <c r="C38" s="34" t="s">
        <v>22</v>
      </c>
      <c r="D38" s="35">
        <v>1439</v>
      </c>
      <c r="E38" s="36">
        <v>507</v>
      </c>
      <c r="F38" s="37">
        <v>183.82642998027615</v>
      </c>
      <c r="G38" s="35">
        <v>2837</v>
      </c>
      <c r="H38" s="36">
        <v>1506</v>
      </c>
      <c r="I38" s="37">
        <v>88.37981407702523</v>
      </c>
      <c r="J38" s="21"/>
      <c r="K38" s="22"/>
      <c r="L38" s="22"/>
      <c r="M38" s="22"/>
      <c r="N38" s="22"/>
      <c r="O38" s="22"/>
      <c r="P38" s="22"/>
      <c r="Q38" s="22"/>
      <c r="R38" s="22"/>
      <c r="S38" s="22"/>
      <c r="T38" s="22"/>
    </row>
    <row r="39" spans="3:20" ht="15.75" customHeight="1" x14ac:dyDescent="0.25">
      <c r="C39" s="34" t="s">
        <v>23</v>
      </c>
      <c r="D39" s="35">
        <v>376</v>
      </c>
      <c r="E39" s="43">
        <v>101</v>
      </c>
      <c r="F39" s="37">
        <v>272.2772277227723</v>
      </c>
      <c r="G39" s="35">
        <v>1484</v>
      </c>
      <c r="H39" s="43">
        <v>367</v>
      </c>
      <c r="I39" s="37">
        <v>304.3596730245232</v>
      </c>
      <c r="J39" s="21"/>
      <c r="K39" s="22"/>
      <c r="M39" s="19"/>
    </row>
    <row r="40" spans="3:20" ht="15.75" customHeight="1" x14ac:dyDescent="0.25">
      <c r="C40" s="34" t="s">
        <v>24</v>
      </c>
      <c r="D40" s="35">
        <v>664</v>
      </c>
      <c r="E40" s="43">
        <v>50</v>
      </c>
      <c r="F40" s="37">
        <v>1228</v>
      </c>
      <c r="G40" s="35">
        <v>1686</v>
      </c>
      <c r="H40" s="43">
        <v>214</v>
      </c>
      <c r="I40" s="37">
        <v>687.85046728971963</v>
      </c>
      <c r="J40" s="21"/>
      <c r="K40" s="22"/>
      <c r="M40" s="19"/>
    </row>
    <row r="41" spans="3:20" ht="15.75" customHeight="1" x14ac:dyDescent="0.25">
      <c r="C41" s="44" t="s">
        <v>25</v>
      </c>
      <c r="D41" s="35">
        <v>20058</v>
      </c>
      <c r="E41" s="36">
        <v>5027</v>
      </c>
      <c r="F41" s="37">
        <v>299.0053709966183</v>
      </c>
      <c r="G41" s="35">
        <v>41233</v>
      </c>
      <c r="H41" s="36">
        <v>17474</v>
      </c>
      <c r="I41" s="37">
        <v>135.96772347487695</v>
      </c>
      <c r="J41" s="21"/>
      <c r="M41" s="19"/>
    </row>
    <row r="42" spans="3:20" s="41" customFormat="1" ht="15.75" customHeight="1" x14ac:dyDescent="0.25">
      <c r="C42" s="34" t="s">
        <v>26</v>
      </c>
      <c r="D42" s="35">
        <v>37518</v>
      </c>
      <c r="E42" s="43">
        <v>12589</v>
      </c>
      <c r="F42" s="37">
        <v>198.02208277067282</v>
      </c>
      <c r="G42" s="35">
        <v>94077</v>
      </c>
      <c r="H42" s="36">
        <v>40406</v>
      </c>
      <c r="I42" s="37">
        <v>132.82928277978519</v>
      </c>
      <c r="J42" s="21"/>
      <c r="K42" s="1"/>
      <c r="M42" s="42"/>
    </row>
    <row r="43" spans="3:20" ht="15.75" customHeight="1" x14ac:dyDescent="0.25">
      <c r="C43" s="46" t="s">
        <v>28</v>
      </c>
      <c r="D43" s="47">
        <v>475224</v>
      </c>
      <c r="E43" s="48">
        <v>130992</v>
      </c>
      <c r="F43" s="49">
        <v>262.78856724074751</v>
      </c>
      <c r="G43" s="47">
        <v>1045831</v>
      </c>
      <c r="H43" s="48">
        <v>387808</v>
      </c>
      <c r="I43" s="49">
        <v>169.67752083505238</v>
      </c>
      <c r="J43" s="50"/>
      <c r="K43" s="22"/>
      <c r="L43" s="22"/>
      <c r="M43" s="22"/>
      <c r="N43" s="22"/>
      <c r="O43" s="22"/>
      <c r="P43" s="22"/>
      <c r="Q43" s="22"/>
      <c r="R43" s="22"/>
      <c r="S43" s="22"/>
      <c r="T43" s="22"/>
    </row>
    <row r="44" spans="3:20" ht="15.75" customHeight="1" x14ac:dyDescent="0.25">
      <c r="C44" s="51" t="s">
        <v>73</v>
      </c>
      <c r="D44" s="52">
        <v>463586</v>
      </c>
      <c r="E44" s="53">
        <v>128111</v>
      </c>
      <c r="F44" s="54">
        <v>261.86275963812631</v>
      </c>
      <c r="G44" s="52">
        <v>1018453</v>
      </c>
      <c r="H44" s="53">
        <v>378197</v>
      </c>
      <c r="I44" s="55">
        <v>169.29166545477619</v>
      </c>
      <c r="J44" s="21"/>
      <c r="K44" s="22"/>
      <c r="L44" s="22"/>
      <c r="M44" s="22"/>
      <c r="N44" s="22"/>
      <c r="O44" s="22"/>
      <c r="P44" s="22"/>
      <c r="Q44" s="22"/>
      <c r="R44" s="22"/>
      <c r="S44" s="22"/>
      <c r="T44" s="22"/>
    </row>
    <row r="45" spans="3:20" ht="15.75" customHeight="1" x14ac:dyDescent="0.25">
      <c r="C45" s="51" t="s">
        <v>29</v>
      </c>
      <c r="D45" s="52">
        <v>11638</v>
      </c>
      <c r="E45" s="53">
        <v>2881</v>
      </c>
      <c r="F45" s="54">
        <v>303.95695938910097</v>
      </c>
      <c r="G45" s="52">
        <v>27378</v>
      </c>
      <c r="H45" s="53">
        <v>9611</v>
      </c>
      <c r="I45" s="55">
        <v>184.86109666007701</v>
      </c>
      <c r="J45" s="21"/>
      <c r="K45" s="22"/>
      <c r="L45" s="41"/>
      <c r="M45" s="41"/>
      <c r="N45" s="41"/>
      <c r="O45" s="41"/>
      <c r="P45" s="41"/>
      <c r="Q45" s="41"/>
      <c r="R45" s="41"/>
      <c r="S45" s="41"/>
      <c r="T45" s="41"/>
    </row>
    <row r="46" spans="3:20" ht="15.75" customHeight="1" x14ac:dyDescent="0.25">
      <c r="C46" s="56" t="s">
        <v>30</v>
      </c>
      <c r="D46" s="57">
        <v>1229</v>
      </c>
      <c r="E46" s="58">
        <v>481</v>
      </c>
      <c r="F46" s="99">
        <v>155.50935550935552</v>
      </c>
      <c r="G46" s="57">
        <v>4216</v>
      </c>
      <c r="H46" s="58">
        <v>2138</v>
      </c>
      <c r="I46" s="100">
        <v>97.193638914873716</v>
      </c>
      <c r="J46" s="21"/>
      <c r="K46" s="22"/>
      <c r="L46" s="41"/>
      <c r="M46" s="41"/>
      <c r="N46" s="41"/>
      <c r="O46" s="41"/>
      <c r="P46" s="41"/>
      <c r="Q46" s="41"/>
      <c r="R46" s="41"/>
      <c r="S46" s="41"/>
      <c r="T46" s="41"/>
    </row>
    <row r="47" spans="3:20" ht="15.75" customHeight="1" x14ac:dyDescent="0.25">
      <c r="C47" s="56" t="s">
        <v>31</v>
      </c>
      <c r="D47" s="57">
        <v>38177</v>
      </c>
      <c r="E47" s="58">
        <v>18093</v>
      </c>
      <c r="F47" s="59">
        <v>111.00425578953185</v>
      </c>
      <c r="G47" s="57">
        <v>105709</v>
      </c>
      <c r="H47" s="58">
        <v>79640</v>
      </c>
      <c r="I47" s="59">
        <v>32.733550979407333</v>
      </c>
      <c r="J47" s="21"/>
      <c r="K47" s="41"/>
      <c r="L47" s="41"/>
      <c r="M47" s="41"/>
      <c r="N47" s="41"/>
      <c r="O47" s="41"/>
      <c r="P47" s="41"/>
      <c r="Q47" s="41"/>
      <c r="R47" s="41"/>
      <c r="S47" s="41"/>
      <c r="T47" s="41"/>
    </row>
    <row r="48" spans="3:20" ht="15.75" customHeight="1" x14ac:dyDescent="0.25">
      <c r="C48" s="56" t="s">
        <v>32</v>
      </c>
      <c r="D48" s="57">
        <v>14746</v>
      </c>
      <c r="E48" s="58">
        <v>6226</v>
      </c>
      <c r="F48" s="59">
        <v>136.84548666880823</v>
      </c>
      <c r="G48" s="57">
        <v>33975</v>
      </c>
      <c r="H48" s="58">
        <v>17451</v>
      </c>
      <c r="I48" s="59">
        <v>94.68798349664776</v>
      </c>
      <c r="J48" s="21"/>
      <c r="K48" s="41"/>
      <c r="L48" s="41"/>
      <c r="M48" s="41"/>
      <c r="N48" s="41"/>
      <c r="O48" s="41"/>
      <c r="P48" s="41"/>
      <c r="Q48" s="41"/>
      <c r="R48" s="41"/>
      <c r="S48" s="41"/>
      <c r="T48" s="41"/>
    </row>
    <row r="49" spans="1:20" ht="15.75" customHeight="1" x14ac:dyDescent="0.25">
      <c r="C49" s="60" t="s">
        <v>33</v>
      </c>
      <c r="D49" s="61">
        <v>54152</v>
      </c>
      <c r="E49" s="62">
        <v>24800</v>
      </c>
      <c r="F49" s="63">
        <v>118.35483870967742</v>
      </c>
      <c r="G49" s="61">
        <v>143900</v>
      </c>
      <c r="H49" s="62">
        <v>99229</v>
      </c>
      <c r="I49" s="63">
        <v>45.018089469812253</v>
      </c>
      <c r="J49" s="21"/>
      <c r="K49" s="41"/>
      <c r="L49" s="22"/>
      <c r="M49" s="22"/>
      <c r="N49" s="22"/>
      <c r="O49" s="22"/>
      <c r="P49" s="22"/>
      <c r="Q49" s="22"/>
      <c r="R49" s="22"/>
      <c r="S49" s="22"/>
      <c r="T49" s="22"/>
    </row>
    <row r="50" spans="1:20" ht="15.75" customHeight="1" x14ac:dyDescent="0.25">
      <c r="C50" s="34" t="s">
        <v>27</v>
      </c>
      <c r="D50" s="35">
        <v>66194</v>
      </c>
      <c r="E50" s="36">
        <v>24722</v>
      </c>
      <c r="F50" s="37">
        <v>167.75341800825177</v>
      </c>
      <c r="G50" s="35">
        <v>175082</v>
      </c>
      <c r="H50" s="36">
        <v>72834</v>
      </c>
      <c r="I50" s="45">
        <v>140.38498503446192</v>
      </c>
      <c r="J50" s="21"/>
      <c r="K50" s="41"/>
      <c r="L50" s="22"/>
      <c r="M50" s="22"/>
      <c r="N50" s="22"/>
      <c r="O50" s="22"/>
      <c r="P50" s="22"/>
      <c r="Q50" s="22"/>
      <c r="R50" s="22"/>
      <c r="S50" s="22"/>
      <c r="T50" s="22"/>
    </row>
    <row r="51" spans="1:20" ht="15.75" customHeight="1" x14ac:dyDescent="0.25">
      <c r="C51" s="51" t="s">
        <v>75</v>
      </c>
      <c r="D51" s="64">
        <v>595570</v>
      </c>
      <c r="E51" s="65">
        <v>180514</v>
      </c>
      <c r="F51" s="66">
        <v>229.93008852498974</v>
      </c>
      <c r="G51" s="64">
        <v>1364813</v>
      </c>
      <c r="H51" s="65">
        <v>559871</v>
      </c>
      <c r="I51" s="66">
        <v>143.77276193980398</v>
      </c>
      <c r="J51" s="21"/>
      <c r="K51" s="22"/>
      <c r="L51" s="22"/>
      <c r="M51" s="22"/>
      <c r="N51" s="22"/>
      <c r="O51" s="22"/>
      <c r="P51" s="22"/>
      <c r="Q51" s="22"/>
      <c r="R51" s="22"/>
      <c r="S51" s="22"/>
      <c r="T51" s="22"/>
    </row>
    <row r="52" spans="1:20" ht="15.75" customHeight="1" thickBot="1" x14ac:dyDescent="0.3">
      <c r="C52" s="51" t="s">
        <v>74</v>
      </c>
      <c r="D52" s="67">
        <v>583932</v>
      </c>
      <c r="E52" s="68">
        <v>177633</v>
      </c>
      <c r="F52" s="69">
        <v>228.72945905321646</v>
      </c>
      <c r="G52" s="67">
        <v>1337435</v>
      </c>
      <c r="H52" s="68">
        <v>550260</v>
      </c>
      <c r="I52" s="69">
        <v>143.0551012248755</v>
      </c>
      <c r="J52" s="21"/>
      <c r="K52" s="22"/>
      <c r="L52" s="22"/>
      <c r="M52" s="22"/>
      <c r="N52" s="22"/>
      <c r="O52" s="22"/>
      <c r="P52" s="22"/>
      <c r="Q52" s="22"/>
      <c r="R52" s="22"/>
      <c r="S52" s="22"/>
      <c r="T52" s="22"/>
    </row>
    <row r="53" spans="1:20" ht="15.75" customHeight="1" x14ac:dyDescent="0.25">
      <c r="C53" s="70" t="s">
        <v>34</v>
      </c>
      <c r="D53" s="71"/>
      <c r="E53" s="71"/>
      <c r="F53" s="71"/>
      <c r="G53" s="72"/>
      <c r="H53" s="71"/>
      <c r="I53" s="71"/>
      <c r="J53" s="21"/>
      <c r="K53" s="22"/>
    </row>
    <row r="54" spans="1:20" ht="15.75" customHeight="1" x14ac:dyDescent="0.25">
      <c r="C54" s="73" t="s">
        <v>53</v>
      </c>
      <c r="D54" s="72"/>
      <c r="E54" s="72"/>
      <c r="F54" s="72"/>
      <c r="G54" s="72"/>
      <c r="H54" s="72"/>
      <c r="I54" s="72"/>
      <c r="J54" s="74"/>
    </row>
    <row r="55" spans="1:20" ht="15.75" customHeight="1" x14ac:dyDescent="0.25">
      <c r="C55" s="75"/>
      <c r="D55" s="74"/>
      <c r="E55" s="74"/>
      <c r="F55" s="74"/>
      <c r="G55" s="74"/>
      <c r="H55" s="74"/>
      <c r="I55" s="74"/>
      <c r="J55" s="71"/>
    </row>
    <row r="56" spans="1:20" ht="15.75" customHeight="1" x14ac:dyDescent="0.25">
      <c r="C56" s="75"/>
      <c r="D56" s="72"/>
      <c r="E56" s="71"/>
      <c r="F56" s="76"/>
      <c r="G56" s="71"/>
      <c r="H56" s="71"/>
      <c r="I56" s="77"/>
    </row>
    <row r="58" spans="1:20" ht="15.75" customHeight="1" x14ac:dyDescent="0.25">
      <c r="C58" s="79"/>
      <c r="D58" s="78"/>
      <c r="E58" s="78"/>
      <c r="F58" s="78"/>
      <c r="G58" s="78"/>
      <c r="H58" s="78"/>
      <c r="I58" s="78"/>
    </row>
    <row r="59" spans="1:20" ht="15.75" customHeight="1" x14ac:dyDescent="0.25">
      <c r="B59" s="80"/>
      <c r="C59" s="79"/>
      <c r="J59" s="78"/>
    </row>
    <row r="60" spans="1:20" ht="15.75" customHeight="1" x14ac:dyDescent="0.25">
      <c r="A60" s="81"/>
      <c r="B60" s="80"/>
      <c r="C60" s="79"/>
      <c r="J60" s="78"/>
    </row>
    <row r="61" spans="1:20" ht="15.75" customHeight="1" x14ac:dyDescent="0.25">
      <c r="A61" s="81" t="s">
        <v>37</v>
      </c>
      <c r="B61" s="82"/>
      <c r="C61" s="79"/>
      <c r="D61" s="78"/>
      <c r="E61" s="78"/>
      <c r="F61" s="78"/>
      <c r="G61" s="78"/>
      <c r="H61" s="78"/>
      <c r="I61" s="78"/>
      <c r="J61" s="78"/>
    </row>
    <row r="62" spans="1:20" ht="15.75" customHeight="1" x14ac:dyDescent="0.25">
      <c r="A62" s="83"/>
      <c r="B62" s="82"/>
      <c r="D62" s="78"/>
      <c r="E62" s="78"/>
      <c r="F62" s="78"/>
      <c r="G62" s="78"/>
      <c r="H62" s="78"/>
      <c r="I62" s="78"/>
      <c r="J62" s="84"/>
    </row>
    <row r="63" spans="1:20" ht="15.75" customHeight="1" x14ac:dyDescent="0.25">
      <c r="A63" s="83" t="s">
        <v>49</v>
      </c>
      <c r="B63" s="82"/>
      <c r="D63" s="78"/>
      <c r="E63" s="78"/>
      <c r="F63" s="78"/>
      <c r="G63" s="78"/>
      <c r="H63" s="78"/>
      <c r="I63" s="78"/>
      <c r="J63" s="84"/>
    </row>
    <row r="64" spans="1:20" ht="15.75" customHeight="1" x14ac:dyDescent="0.25">
      <c r="A64" s="83" t="s">
        <v>38</v>
      </c>
      <c r="B64" s="104" t="s">
        <v>39</v>
      </c>
      <c r="C64" s="104"/>
      <c r="D64" s="104"/>
      <c r="E64" s="104"/>
      <c r="F64" s="104"/>
      <c r="G64" s="104"/>
      <c r="H64" s="104"/>
      <c r="I64" s="104"/>
      <c r="J64" s="104"/>
    </row>
    <row r="65" spans="1:16" ht="15.75" customHeight="1" x14ac:dyDescent="0.25">
      <c r="A65" s="81"/>
      <c r="B65" s="85"/>
      <c r="C65" s="106" t="s">
        <v>40</v>
      </c>
      <c r="D65" s="106"/>
      <c r="E65" s="106"/>
      <c r="F65" s="106"/>
      <c r="G65" s="106"/>
      <c r="H65" s="106"/>
      <c r="I65" s="106"/>
      <c r="J65" s="85"/>
    </row>
    <row r="66" spans="1:16" ht="15.75" customHeight="1" x14ac:dyDescent="0.25">
      <c r="A66" s="81"/>
      <c r="L66" s="78"/>
    </row>
    <row r="67" spans="1:16" ht="15.75" customHeight="1" x14ac:dyDescent="0.25">
      <c r="A67" s="81" t="s">
        <v>50</v>
      </c>
      <c r="B67" s="86"/>
      <c r="C67" s="86"/>
      <c r="D67" s="86"/>
      <c r="E67" s="86"/>
      <c r="F67" s="86"/>
      <c r="G67" s="86"/>
      <c r="H67" s="86"/>
      <c r="I67" s="86"/>
      <c r="J67" s="87" t="s">
        <v>54</v>
      </c>
    </row>
    <row r="68" spans="1:16" ht="15.75" customHeight="1" x14ac:dyDescent="0.25">
      <c r="A68" s="81" t="s">
        <v>42</v>
      </c>
      <c r="B68" s="88"/>
      <c r="C68" s="88"/>
      <c r="D68" s="89"/>
      <c r="E68" s="89"/>
      <c r="F68" s="89"/>
      <c r="G68" s="89"/>
      <c r="H68" s="89"/>
      <c r="I68" s="89"/>
      <c r="M68" s="84"/>
    </row>
    <row r="69" spans="1:16" ht="15.75" customHeight="1" x14ac:dyDescent="0.25">
      <c r="A69" s="88" t="s">
        <v>44</v>
      </c>
      <c r="B69" s="88"/>
      <c r="D69" s="89"/>
      <c r="E69" s="89"/>
      <c r="F69" s="89"/>
      <c r="G69" s="89"/>
      <c r="H69" s="89"/>
      <c r="I69" s="89"/>
      <c r="J69" s="90"/>
      <c r="K69" s="90"/>
      <c r="L69" s="90"/>
      <c r="M69" s="90"/>
      <c r="O69" s="90"/>
    </row>
    <row r="70" spans="1:16" ht="15.75" customHeight="1" x14ac:dyDescent="0.25">
      <c r="A70" s="88"/>
      <c r="B70" s="88"/>
      <c r="C70" s="85"/>
      <c r="D70" s="89"/>
      <c r="E70" s="89"/>
      <c r="F70" s="89"/>
      <c r="G70" s="89"/>
      <c r="H70" s="89"/>
      <c r="I70" s="89"/>
      <c r="J70" s="89"/>
      <c r="K70" s="91"/>
      <c r="L70" s="91"/>
      <c r="M70" s="91"/>
      <c r="N70" s="90"/>
      <c r="O70" s="90"/>
      <c r="P70" s="90"/>
    </row>
    <row r="71" spans="1:16" ht="15.75" customHeight="1" x14ac:dyDescent="0.25">
      <c r="A71" s="88"/>
      <c r="C71" s="85"/>
      <c r="D71" s="89"/>
      <c r="E71" s="89"/>
      <c r="F71" s="89"/>
      <c r="G71" s="89"/>
      <c r="H71" s="89"/>
      <c r="I71" s="89"/>
      <c r="J71" s="89"/>
      <c r="K71" s="90"/>
      <c r="L71" s="90"/>
      <c r="M71" s="90"/>
      <c r="N71" s="90"/>
      <c r="O71" s="90"/>
      <c r="P71" s="90"/>
    </row>
    <row r="72" spans="1:16" ht="15.75" customHeight="1" x14ac:dyDescent="0.25">
      <c r="C72" s="85"/>
      <c r="D72" s="89"/>
      <c r="E72" s="89"/>
      <c r="F72" s="89"/>
      <c r="G72" s="89"/>
      <c r="H72" s="89"/>
      <c r="I72" s="89"/>
      <c r="J72" s="89"/>
      <c r="K72" s="90"/>
      <c r="L72" s="90"/>
      <c r="M72" s="90"/>
      <c r="N72" s="90"/>
      <c r="O72" s="90"/>
      <c r="P72" s="90"/>
    </row>
    <row r="73" spans="1:16" ht="15.75" customHeight="1" x14ac:dyDescent="0.25">
      <c r="C73" s="85"/>
      <c r="D73" s="89"/>
      <c r="E73" s="89"/>
      <c r="F73" s="89"/>
      <c r="G73" s="89"/>
      <c r="H73" s="89"/>
      <c r="I73" s="89"/>
      <c r="J73" s="89"/>
      <c r="K73" s="22"/>
      <c r="L73" s="22"/>
      <c r="M73" s="78"/>
      <c r="N73" s="78"/>
      <c r="O73" s="92"/>
      <c r="P73" s="93"/>
    </row>
    <row r="74" spans="1:16" ht="15.75" customHeight="1" x14ac:dyDescent="0.25">
      <c r="C74" s="85"/>
      <c r="D74" s="89"/>
      <c r="E74" s="89"/>
      <c r="F74" s="89"/>
      <c r="G74" s="89"/>
      <c r="H74" s="89"/>
      <c r="I74" s="89"/>
      <c r="J74" s="89"/>
      <c r="K74" s="89"/>
      <c r="L74" s="78"/>
      <c r="M74" s="78"/>
      <c r="N74" s="78"/>
      <c r="O74" s="92"/>
      <c r="P74" s="93"/>
    </row>
    <row r="75" spans="1:16" ht="15.75" customHeight="1" x14ac:dyDescent="0.25">
      <c r="C75" s="85"/>
      <c r="D75" s="89"/>
      <c r="E75" s="89"/>
      <c r="F75" s="89"/>
      <c r="G75" s="89"/>
      <c r="H75" s="89"/>
      <c r="I75" s="89"/>
      <c r="J75" s="89"/>
      <c r="K75" s="89"/>
      <c r="L75" s="78"/>
      <c r="M75" s="78"/>
      <c r="N75" s="78"/>
      <c r="O75" s="92"/>
      <c r="P75" s="93"/>
    </row>
    <row r="76" spans="1:16" ht="15.75" customHeight="1" x14ac:dyDescent="0.25">
      <c r="C76" s="85"/>
      <c r="D76" s="89"/>
      <c r="E76" s="89"/>
      <c r="F76" s="89"/>
      <c r="G76" s="89"/>
      <c r="H76" s="89"/>
      <c r="I76" s="89"/>
      <c r="J76" s="89"/>
      <c r="K76" s="89"/>
      <c r="L76" s="78"/>
      <c r="M76" s="78"/>
      <c r="N76" s="78"/>
      <c r="O76" s="92"/>
      <c r="P76" s="93"/>
    </row>
    <row r="77" spans="1:16" ht="15.75" customHeight="1" x14ac:dyDescent="0.25">
      <c r="C77" s="85"/>
      <c r="D77" s="89"/>
      <c r="E77" s="89"/>
      <c r="F77" s="89"/>
      <c r="G77" s="89"/>
      <c r="H77" s="89"/>
      <c r="I77" s="89"/>
      <c r="J77" s="89"/>
      <c r="K77" s="89"/>
      <c r="L77" s="78"/>
      <c r="M77" s="78"/>
      <c r="N77" s="78"/>
      <c r="O77" s="92"/>
      <c r="P77" s="93"/>
    </row>
    <row r="78" spans="1:16" ht="15.75" customHeight="1" x14ac:dyDescent="0.25">
      <c r="C78" s="85"/>
      <c r="D78" s="89"/>
      <c r="E78" s="89"/>
      <c r="F78" s="89"/>
      <c r="G78" s="89"/>
      <c r="H78" s="89"/>
      <c r="I78" s="89"/>
      <c r="J78" s="89"/>
      <c r="K78" s="89"/>
      <c r="L78" s="78"/>
      <c r="M78" s="78"/>
      <c r="N78" s="78"/>
      <c r="O78" s="92"/>
      <c r="P78" s="93"/>
    </row>
    <row r="79" spans="1:16" ht="15.75" customHeight="1" x14ac:dyDescent="0.25">
      <c r="C79" s="85"/>
      <c r="D79" s="89"/>
      <c r="E79" s="89"/>
      <c r="F79" s="89"/>
      <c r="G79" s="89"/>
      <c r="H79" s="89"/>
      <c r="I79" s="89"/>
      <c r="J79" s="89"/>
      <c r="K79" s="22"/>
      <c r="L79" s="78"/>
      <c r="M79" s="78"/>
      <c r="N79" s="78"/>
      <c r="O79" s="92"/>
      <c r="P79" s="93"/>
    </row>
    <row r="80" spans="1:16" ht="15.75" customHeight="1" x14ac:dyDescent="0.25">
      <c r="C80" s="85"/>
      <c r="D80" s="78"/>
      <c r="E80" s="78"/>
      <c r="F80" s="78"/>
      <c r="G80" s="78"/>
      <c r="H80" s="78"/>
      <c r="I80" s="78"/>
      <c r="J80" s="89"/>
      <c r="K80" s="22"/>
      <c r="L80" s="78"/>
      <c r="M80" s="78"/>
      <c r="N80" s="78"/>
      <c r="O80" s="92"/>
      <c r="P80" s="93"/>
    </row>
    <row r="81" spans="3:16" ht="15.75" customHeight="1" x14ac:dyDescent="0.25">
      <c r="C81" s="85"/>
      <c r="D81" s="89"/>
      <c r="E81" s="89"/>
      <c r="F81" s="89"/>
      <c r="G81" s="89"/>
      <c r="H81" s="89"/>
      <c r="I81" s="22"/>
      <c r="J81" s="89"/>
      <c r="K81" s="89"/>
      <c r="L81" s="78"/>
      <c r="M81" s="78"/>
      <c r="N81" s="94"/>
      <c r="O81" s="92"/>
      <c r="P81" s="93"/>
    </row>
    <row r="82" spans="3:16" ht="15.75" customHeight="1" x14ac:dyDescent="0.25">
      <c r="C82" s="85"/>
      <c r="D82" s="89"/>
      <c r="E82" s="89"/>
      <c r="F82" s="89"/>
      <c r="G82" s="89"/>
      <c r="H82" s="89"/>
      <c r="I82" s="89"/>
      <c r="J82" s="89"/>
      <c r="K82" s="89"/>
      <c r="L82" s="78"/>
      <c r="M82" s="78"/>
      <c r="N82" s="78"/>
      <c r="O82" s="92"/>
      <c r="P82" s="93"/>
    </row>
    <row r="83" spans="3:16" ht="15.75" customHeight="1" x14ac:dyDescent="0.25">
      <c r="C83" s="95"/>
      <c r="D83" s="89"/>
      <c r="E83" s="22"/>
      <c r="F83" s="89"/>
      <c r="G83" s="89"/>
      <c r="H83" s="89"/>
      <c r="I83" s="89"/>
      <c r="J83" s="89"/>
      <c r="K83" s="22"/>
      <c r="L83" s="78"/>
      <c r="M83" s="78"/>
      <c r="N83" s="78"/>
      <c r="O83" s="92"/>
      <c r="P83" s="93"/>
    </row>
    <row r="84" spans="3:16" ht="15.75" customHeight="1" x14ac:dyDescent="0.25">
      <c r="C84" s="85"/>
      <c r="D84" s="78"/>
      <c r="E84" s="78"/>
      <c r="F84" s="78"/>
      <c r="G84" s="78"/>
      <c r="H84" s="78"/>
      <c r="I84" s="78"/>
      <c r="J84" s="89"/>
      <c r="K84" s="89"/>
      <c r="L84" s="78"/>
      <c r="M84" s="78"/>
      <c r="N84" s="78"/>
      <c r="O84" s="96"/>
      <c r="P84" s="93"/>
    </row>
    <row r="85" spans="3:16" ht="15.75" customHeight="1" x14ac:dyDescent="0.25">
      <c r="C85" s="85"/>
      <c r="D85" s="78"/>
      <c r="E85" s="97"/>
      <c r="F85" s="97"/>
      <c r="G85" s="97"/>
      <c r="H85" s="97"/>
      <c r="I85" s="97"/>
      <c r="J85" s="78"/>
      <c r="K85" s="89"/>
      <c r="L85" s="78"/>
      <c r="M85" s="78"/>
      <c r="N85" s="78"/>
      <c r="O85" s="92"/>
      <c r="P85" s="93"/>
    </row>
    <row r="86" spans="3:16" ht="15.75" customHeight="1" x14ac:dyDescent="0.25">
      <c r="C86" s="85"/>
      <c r="J86" s="22"/>
      <c r="K86" s="89"/>
      <c r="L86" s="78"/>
      <c r="M86" s="78"/>
      <c r="N86" s="78"/>
      <c r="O86" s="92"/>
      <c r="P86" s="93"/>
    </row>
    <row r="87" spans="3:16" ht="15.75" customHeight="1" x14ac:dyDescent="0.25">
      <c r="C87" s="85"/>
      <c r="J87" s="89"/>
      <c r="K87" s="89"/>
      <c r="L87" s="78"/>
      <c r="M87" s="78"/>
      <c r="N87" s="78"/>
      <c r="O87" s="96"/>
      <c r="P87" s="93"/>
    </row>
    <row r="88" spans="3:16" ht="15.75" customHeight="1" x14ac:dyDescent="0.25">
      <c r="C88" s="85"/>
      <c r="J88" s="89"/>
      <c r="K88" s="78"/>
      <c r="L88" s="78"/>
      <c r="M88" s="97"/>
      <c r="N88" s="97"/>
      <c r="O88" s="96"/>
      <c r="P88" s="93"/>
    </row>
    <row r="89" spans="3:16" ht="15.75" customHeight="1" x14ac:dyDescent="0.25">
      <c r="C89" s="85"/>
      <c r="J89" s="78"/>
      <c r="K89" s="89"/>
      <c r="L89" s="78"/>
      <c r="M89" s="78"/>
      <c r="N89" s="78"/>
      <c r="O89" s="92"/>
      <c r="P89" s="93"/>
    </row>
    <row r="90" spans="3:16" ht="15.75" customHeight="1" x14ac:dyDescent="0.25">
      <c r="C90" s="85"/>
      <c r="J90" s="97"/>
      <c r="K90" s="22"/>
      <c r="L90" s="78"/>
      <c r="M90" s="78"/>
      <c r="N90" s="78"/>
      <c r="O90" s="92"/>
      <c r="P90" s="93"/>
    </row>
    <row r="91" spans="3:16" ht="15.75" customHeight="1" x14ac:dyDescent="0.25">
      <c r="K91" s="22"/>
      <c r="L91" s="78"/>
      <c r="M91" s="78"/>
      <c r="N91" s="78"/>
      <c r="O91" s="92"/>
      <c r="P91" s="93"/>
    </row>
    <row r="92" spans="3:16" ht="15.75" customHeight="1" x14ac:dyDescent="0.25">
      <c r="K92" s="78"/>
      <c r="L92" s="78"/>
      <c r="M92" s="97"/>
      <c r="N92" s="78"/>
      <c r="O92" s="92"/>
      <c r="P92" s="93"/>
    </row>
    <row r="93" spans="3:16" ht="15.75" customHeight="1" x14ac:dyDescent="0.25">
      <c r="K93" s="97"/>
      <c r="L93" s="97"/>
      <c r="M93" s="97"/>
      <c r="N93" s="97"/>
      <c r="O93" s="96"/>
      <c r="P93" s="93"/>
    </row>
  </sheetData>
  <mergeCells count="8">
    <mergeCell ref="B64:J64"/>
    <mergeCell ref="C65:I65"/>
    <mergeCell ref="D1:I2"/>
    <mergeCell ref="D4:I7"/>
    <mergeCell ref="D9:I9"/>
    <mergeCell ref="D10:I10"/>
    <mergeCell ref="D12:I13"/>
    <mergeCell ref="D15:H15"/>
  </mergeCells>
  <conditionalFormatting sqref="D18:I33 D47:I52 D35:I45 D34 G34">
    <cfRule type="containsErrors" dxfId="47" priority="8">
      <formula>ISERROR(D18)</formula>
    </cfRule>
  </conditionalFormatting>
  <conditionalFormatting sqref="F28">
    <cfRule type="containsErrors" dxfId="46" priority="7">
      <formula>ISERROR(F28)</formula>
    </cfRule>
  </conditionalFormatting>
  <conditionalFormatting sqref="D46:I46">
    <cfRule type="containsErrors" dxfId="45" priority="6">
      <formula>ISERROR(D46)</formula>
    </cfRule>
  </conditionalFormatting>
  <conditionalFormatting sqref="F34">
    <cfRule type="containsErrors" dxfId="44" priority="3">
      <formula>ISERROR(F34)</formula>
    </cfRule>
  </conditionalFormatting>
  <conditionalFormatting sqref="H34:I34">
    <cfRule type="containsErrors" dxfId="43" priority="2">
      <formula>ISERROR(H34)</formula>
    </cfRule>
  </conditionalFormatting>
  <conditionalFormatting sqref="E34">
    <cfRule type="containsErrors" dxfId="42" priority="1">
      <formula>ISERROR(E34)</formula>
    </cfRule>
  </conditionalFormatting>
  <printOptions horizontalCentered="1" verticalCentered="1"/>
  <pageMargins left="0" right="0" top="0.234251969" bottom="0.25" header="0.511811023622047" footer="0.511811023622047"/>
  <pageSetup paperSize="9" scale="8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04496-51C0-4BDB-9ED2-976B54F8E30D}">
  <sheetPr>
    <pageSetUpPr fitToPage="1"/>
  </sheetPr>
  <dimension ref="A1:T93"/>
  <sheetViews>
    <sheetView showGridLines="0" view="pageBreakPreview" topLeftCell="B1" zoomScale="85" zoomScaleNormal="100" zoomScaleSheetLayoutView="85" workbookViewId="0">
      <selection activeCell="C11" sqref="C11"/>
    </sheetView>
  </sheetViews>
  <sheetFormatPr defaultColWidth="9.109375" defaultRowHeight="15.75" customHeight="1" x14ac:dyDescent="0.25"/>
  <cols>
    <col min="1" max="1" width="17.33203125" style="1" hidden="1" customWidth="1"/>
    <col min="2" max="2" width="10.6640625" style="1" customWidth="1"/>
    <col min="3" max="3" width="23.6640625" style="1" customWidth="1"/>
    <col min="4" max="9" width="12.33203125" style="1" customWidth="1"/>
    <col min="10" max="10" width="10.6640625" style="1" customWidth="1"/>
    <col min="11" max="11" width="12.33203125" style="1" customWidth="1"/>
    <col min="12" max="12" width="9.109375" style="1"/>
    <col min="13" max="13" width="10.109375" style="1" bestFit="1" customWidth="1"/>
    <col min="14" max="14" width="10.6640625" style="1" customWidth="1"/>
    <col min="15" max="15" width="10.109375" style="1" customWidth="1"/>
    <col min="16" max="16" width="8.6640625" style="1" customWidth="1"/>
    <col min="17" max="16384" width="9.109375" style="1"/>
  </cols>
  <sheetData>
    <row r="1" spans="2:20" ht="15.75" customHeight="1" x14ac:dyDescent="0.25">
      <c r="C1" s="2"/>
      <c r="D1" s="107" t="s">
        <v>0</v>
      </c>
      <c r="E1" s="107"/>
      <c r="F1" s="107"/>
      <c r="G1" s="107"/>
      <c r="H1" s="107"/>
      <c r="I1" s="107"/>
      <c r="J1" s="3"/>
    </row>
    <row r="2" spans="2:20" ht="15.75" customHeight="1" x14ac:dyDescent="0.25">
      <c r="C2" s="2"/>
      <c r="D2" s="107"/>
      <c r="E2" s="107"/>
      <c r="F2" s="107"/>
      <c r="G2" s="107"/>
      <c r="H2" s="107"/>
      <c r="I2" s="107"/>
      <c r="J2" s="3"/>
    </row>
    <row r="3" spans="2:20" ht="15.75" customHeight="1" thickBot="1" x14ac:dyDescent="0.3">
      <c r="B3" s="4"/>
      <c r="C3" s="2"/>
      <c r="J3" s="5"/>
    </row>
    <row r="4" spans="2:20" ht="15.75" customHeight="1" thickTop="1" x14ac:dyDescent="0.25">
      <c r="C4" s="2"/>
      <c r="D4" s="108" t="str">
        <f>BEV!D4</f>
        <v>PRESS EMBARGO FOR ALL DATA:
8.00 AM (7.00 AM GMT), 4 February 2021</v>
      </c>
      <c r="E4" s="109"/>
      <c r="F4" s="109"/>
      <c r="G4" s="109"/>
      <c r="H4" s="109"/>
      <c r="I4" s="110"/>
      <c r="J4" s="5"/>
    </row>
    <row r="5" spans="2:20" ht="15.75" customHeight="1" x14ac:dyDescent="0.25">
      <c r="C5" s="2"/>
      <c r="D5" s="111"/>
      <c r="E5" s="112"/>
      <c r="F5" s="112"/>
      <c r="G5" s="112"/>
      <c r="H5" s="112"/>
      <c r="I5" s="113"/>
      <c r="J5" s="3"/>
    </row>
    <row r="6" spans="2:20" ht="15.75" customHeight="1" x14ac:dyDescent="0.25">
      <c r="B6" s="6"/>
      <c r="C6" s="3"/>
      <c r="D6" s="111"/>
      <c r="E6" s="112"/>
      <c r="F6" s="112"/>
      <c r="G6" s="112"/>
      <c r="H6" s="112"/>
      <c r="I6" s="113"/>
      <c r="J6" s="7"/>
    </row>
    <row r="7" spans="2:20" ht="15.75" customHeight="1" thickBot="1" x14ac:dyDescent="0.3">
      <c r="B7" s="6"/>
      <c r="C7" s="3"/>
      <c r="D7" s="114"/>
      <c r="E7" s="115"/>
      <c r="F7" s="115"/>
      <c r="G7" s="115"/>
      <c r="H7" s="115"/>
      <c r="I7" s="116"/>
      <c r="J7" s="7"/>
    </row>
    <row r="8" spans="2:20" ht="15.75" customHeight="1" thickTop="1" x14ac:dyDescent="0.25">
      <c r="B8" s="8"/>
      <c r="C8" s="3"/>
      <c r="D8" s="9"/>
      <c r="E8" s="9"/>
      <c r="F8" s="9"/>
      <c r="G8" s="9"/>
      <c r="H8" s="9"/>
      <c r="I8" s="9"/>
      <c r="J8" s="10"/>
    </row>
    <row r="9" spans="2:20" ht="15.75" customHeight="1" x14ac:dyDescent="0.25">
      <c r="B9" s="8"/>
      <c r="C9" s="11"/>
      <c r="D9" s="117" t="s">
        <v>55</v>
      </c>
      <c r="E9" s="117"/>
      <c r="F9" s="117"/>
      <c r="G9" s="117"/>
      <c r="H9" s="117"/>
      <c r="I9" s="117"/>
      <c r="J9" s="12"/>
      <c r="K9" s="13"/>
    </row>
    <row r="10" spans="2:20" ht="15.6" x14ac:dyDescent="0.25">
      <c r="B10" s="8"/>
      <c r="C10" s="14"/>
      <c r="D10" s="106" t="s">
        <v>46</v>
      </c>
      <c r="E10" s="106"/>
      <c r="F10" s="106"/>
      <c r="G10" s="106"/>
      <c r="H10" s="106"/>
      <c r="I10" s="106"/>
      <c r="J10" s="12"/>
      <c r="K10" s="13"/>
    </row>
    <row r="11" spans="2:20" ht="15.75" customHeight="1" x14ac:dyDescent="0.25">
      <c r="B11" s="15"/>
      <c r="C11" s="16"/>
      <c r="D11" s="16"/>
      <c r="E11" s="16"/>
      <c r="F11" s="16"/>
      <c r="G11" s="16"/>
      <c r="H11" s="16"/>
      <c r="I11" s="16"/>
      <c r="J11" s="12"/>
      <c r="K11" s="13"/>
    </row>
    <row r="12" spans="2:20" ht="15.75" customHeight="1" x14ac:dyDescent="0.25">
      <c r="J12" s="17"/>
    </row>
    <row r="13" spans="2:20" ht="15.75" customHeight="1" x14ac:dyDescent="0.25">
      <c r="C13" s="20"/>
      <c r="D13" s="122"/>
      <c r="E13" s="122"/>
      <c r="F13" s="122"/>
      <c r="G13" s="122"/>
      <c r="H13" s="122"/>
      <c r="I13" s="122"/>
      <c r="J13" s="98"/>
    </row>
    <row r="14" spans="2:20" ht="15.75" customHeight="1" x14ac:dyDescent="0.25">
      <c r="C14" s="20"/>
      <c r="J14" s="21"/>
      <c r="M14" s="19"/>
    </row>
    <row r="15" spans="2:20" ht="15.75" customHeight="1" thickBot="1" x14ac:dyDescent="0.3">
      <c r="C15" s="3"/>
      <c r="D15" s="119"/>
      <c r="E15" s="119"/>
      <c r="F15" s="119"/>
      <c r="G15" s="119"/>
      <c r="H15" s="119"/>
      <c r="I15" s="17"/>
      <c r="J15" s="21"/>
      <c r="L15" s="22"/>
      <c r="M15" s="22"/>
      <c r="N15" s="22"/>
      <c r="O15" s="22"/>
      <c r="P15" s="22"/>
      <c r="Q15" s="22"/>
      <c r="R15" s="22"/>
      <c r="S15" s="22"/>
      <c r="T15" s="22"/>
    </row>
    <row r="16" spans="2:20" ht="15.75" customHeight="1" x14ac:dyDescent="0.25">
      <c r="D16" s="23" t="str">
        <f>BEV!D16</f>
        <v>Q4</v>
      </c>
      <c r="E16" s="24" t="str">
        <f>BEV!E16</f>
        <v>Q4</v>
      </c>
      <c r="F16" s="25" t="s">
        <v>3</v>
      </c>
      <c r="G16" s="23" t="str">
        <f>BEV!G16</f>
        <v>Q1-Q4</v>
      </c>
      <c r="H16" s="26" t="str">
        <f>BEV!H16</f>
        <v>Q1-Q4</v>
      </c>
      <c r="I16" s="25" t="s">
        <v>3</v>
      </c>
      <c r="J16" s="21"/>
      <c r="K16" s="22"/>
      <c r="L16" s="22"/>
      <c r="M16" s="22"/>
      <c r="N16" s="22"/>
      <c r="O16" s="22"/>
      <c r="P16" s="22"/>
      <c r="Q16" s="22"/>
      <c r="R16" s="22"/>
      <c r="S16" s="22"/>
      <c r="T16" s="22"/>
    </row>
    <row r="17" spans="3:20" ht="15.75" customHeight="1" x14ac:dyDescent="0.25">
      <c r="D17" s="27">
        <f>BEV!D17</f>
        <v>2020</v>
      </c>
      <c r="E17" s="28">
        <f>BEV!E17</f>
        <v>2019</v>
      </c>
      <c r="F17" s="29" t="s">
        <v>4</v>
      </c>
      <c r="G17" s="27">
        <f>BEV!G17</f>
        <v>2020</v>
      </c>
      <c r="H17" s="28">
        <f>BEV!H17</f>
        <v>2019</v>
      </c>
      <c r="I17" s="29" t="s">
        <v>4</v>
      </c>
      <c r="J17" s="21"/>
      <c r="K17" s="22"/>
      <c r="L17" s="22"/>
      <c r="M17" s="22"/>
      <c r="N17" s="22"/>
      <c r="O17" s="22"/>
      <c r="P17" s="22"/>
      <c r="Q17" s="22"/>
      <c r="R17" s="22"/>
      <c r="S17" s="22"/>
      <c r="T17" s="22"/>
    </row>
    <row r="18" spans="3:20" ht="15.75" customHeight="1" x14ac:dyDescent="0.25">
      <c r="C18" s="30" t="s">
        <v>5</v>
      </c>
      <c r="D18" s="31">
        <v>9289</v>
      </c>
      <c r="E18" s="32">
        <v>4550</v>
      </c>
      <c r="F18" s="33">
        <v>104.15384615384615</v>
      </c>
      <c r="G18" s="31">
        <v>26035</v>
      </c>
      <c r="H18" s="32">
        <v>14349</v>
      </c>
      <c r="I18" s="33">
        <v>81.441215415708413</v>
      </c>
      <c r="J18" s="21"/>
      <c r="K18" s="22"/>
      <c r="M18" s="19"/>
    </row>
    <row r="19" spans="3:20" ht="15.75" customHeight="1" x14ac:dyDescent="0.25">
      <c r="C19" s="34" t="s">
        <v>6</v>
      </c>
      <c r="D19" s="35">
        <v>3031</v>
      </c>
      <c r="E19" s="36">
        <v>3394</v>
      </c>
      <c r="F19" s="37">
        <v>-10.695344725987036</v>
      </c>
      <c r="G19" s="35">
        <v>15828</v>
      </c>
      <c r="H19" s="36">
        <v>17242</v>
      </c>
      <c r="I19" s="37">
        <v>-8.2009047674283728</v>
      </c>
      <c r="J19" s="21"/>
      <c r="L19" s="22"/>
      <c r="M19" s="22"/>
      <c r="N19" s="22"/>
      <c r="O19" s="22"/>
      <c r="P19" s="22"/>
      <c r="Q19" s="22"/>
      <c r="R19" s="22"/>
      <c r="S19" s="22"/>
      <c r="T19" s="22"/>
    </row>
    <row r="20" spans="3:20" ht="15.75" customHeight="1" x14ac:dyDescent="0.25">
      <c r="C20" s="34" t="s">
        <v>85</v>
      </c>
      <c r="D20" s="35">
        <v>721</v>
      </c>
      <c r="E20" s="36">
        <v>351</v>
      </c>
      <c r="F20" s="37">
        <v>105.41310541310543</v>
      </c>
      <c r="G20" s="35">
        <v>2180</v>
      </c>
      <c r="H20" s="36">
        <v>1533</v>
      </c>
      <c r="I20" s="37">
        <v>42.204827136333982</v>
      </c>
      <c r="J20" s="21"/>
      <c r="L20" s="22"/>
      <c r="M20" s="22"/>
      <c r="N20" s="22"/>
      <c r="O20" s="22"/>
      <c r="P20" s="22"/>
      <c r="Q20" s="22"/>
      <c r="R20" s="22"/>
      <c r="S20" s="22"/>
      <c r="T20" s="22"/>
    </row>
    <row r="21" spans="3:20" ht="15.75" customHeight="1" x14ac:dyDescent="0.25">
      <c r="C21" s="34" t="s">
        <v>78</v>
      </c>
      <c r="D21" s="35">
        <v>13</v>
      </c>
      <c r="E21" s="36">
        <v>247</v>
      </c>
      <c r="F21" s="38">
        <v>-94.73684210526315</v>
      </c>
      <c r="G21" s="35">
        <v>268</v>
      </c>
      <c r="H21" s="36">
        <v>1052</v>
      </c>
      <c r="I21" s="37">
        <v>-74.524714828897345</v>
      </c>
      <c r="J21" s="21"/>
      <c r="K21" s="22"/>
      <c r="M21" s="19"/>
    </row>
    <row r="22" spans="3:20" ht="15.75" customHeight="1" x14ac:dyDescent="0.25">
      <c r="C22" s="34" t="s">
        <v>7</v>
      </c>
      <c r="D22" s="35">
        <v>3560</v>
      </c>
      <c r="E22" s="36">
        <v>2366</v>
      </c>
      <c r="F22" s="37">
        <v>50.464919695688927</v>
      </c>
      <c r="G22" s="35">
        <v>10693</v>
      </c>
      <c r="H22" s="36">
        <v>7873</v>
      </c>
      <c r="I22" s="37">
        <v>35.818620602057663</v>
      </c>
      <c r="J22" s="21"/>
      <c r="M22" s="19"/>
    </row>
    <row r="23" spans="3:20" ht="15.75" customHeight="1" x14ac:dyDescent="0.25">
      <c r="C23" s="34" t="s">
        <v>8</v>
      </c>
      <c r="D23" s="39">
        <v>3051</v>
      </c>
      <c r="E23" s="40">
        <v>2550</v>
      </c>
      <c r="F23" s="38">
        <v>19.647058823529413</v>
      </c>
      <c r="G23" s="39">
        <v>9661</v>
      </c>
      <c r="H23" s="40">
        <v>9855</v>
      </c>
      <c r="I23" s="37">
        <v>-1.9685438863521056</v>
      </c>
      <c r="J23" s="21"/>
      <c r="M23" s="19"/>
    </row>
    <row r="24" spans="3:20" ht="15.75" customHeight="1" x14ac:dyDescent="0.25">
      <c r="C24" s="34" t="s">
        <v>9</v>
      </c>
      <c r="D24" s="35">
        <v>763</v>
      </c>
      <c r="E24" s="36">
        <v>717</v>
      </c>
      <c r="F24" s="37">
        <v>6.4156206415620645</v>
      </c>
      <c r="G24" s="35">
        <v>2738</v>
      </c>
      <c r="H24" s="36">
        <v>2693</v>
      </c>
      <c r="I24" s="37">
        <v>1.6709988860007428</v>
      </c>
      <c r="J24" s="21"/>
      <c r="M24" s="19"/>
    </row>
    <row r="25" spans="3:20" ht="15.75" customHeight="1" x14ac:dyDescent="0.25">
      <c r="C25" s="34" t="s">
        <v>10</v>
      </c>
      <c r="D25" s="39">
        <v>5320</v>
      </c>
      <c r="E25" s="40">
        <v>3240</v>
      </c>
      <c r="F25" s="37">
        <v>64.197530864197532</v>
      </c>
      <c r="G25" s="35">
        <v>18726</v>
      </c>
      <c r="H25" s="36">
        <v>15572</v>
      </c>
      <c r="I25" s="37">
        <v>20.254302594400205</v>
      </c>
      <c r="J25" s="21"/>
      <c r="L25" s="22"/>
      <c r="M25" s="22"/>
      <c r="N25" s="22"/>
      <c r="O25" s="22"/>
      <c r="P25" s="22"/>
      <c r="Q25" s="22"/>
      <c r="R25" s="22"/>
      <c r="S25" s="22"/>
      <c r="T25" s="22"/>
    </row>
    <row r="26" spans="3:20" ht="15.75" customHeight="1" x14ac:dyDescent="0.25">
      <c r="C26" s="34" t="s">
        <v>11</v>
      </c>
      <c r="D26" s="35">
        <v>59110</v>
      </c>
      <c r="E26" s="36">
        <v>31365</v>
      </c>
      <c r="F26" s="37">
        <v>88.458472820022322</v>
      </c>
      <c r="G26" s="35">
        <v>168873</v>
      </c>
      <c r="H26" s="36">
        <v>106781</v>
      </c>
      <c r="I26" s="37">
        <v>58.148921624633601</v>
      </c>
      <c r="J26" s="21"/>
      <c r="K26" s="22"/>
      <c r="M26" s="19"/>
    </row>
    <row r="27" spans="3:20" ht="15.75" customHeight="1" x14ac:dyDescent="0.25">
      <c r="C27" s="34" t="s">
        <v>12</v>
      </c>
      <c r="D27" s="35">
        <v>121354</v>
      </c>
      <c r="E27" s="36">
        <v>57037</v>
      </c>
      <c r="F27" s="37">
        <v>112.76364465171731</v>
      </c>
      <c r="G27" s="35">
        <v>327395</v>
      </c>
      <c r="H27" s="36">
        <v>193902</v>
      </c>
      <c r="I27" s="37">
        <v>68.845602417716165</v>
      </c>
      <c r="J27" s="21"/>
      <c r="M27" s="19"/>
    </row>
    <row r="28" spans="3:20" ht="15.75" customHeight="1" x14ac:dyDescent="0.25">
      <c r="C28" s="34" t="s">
        <v>13</v>
      </c>
      <c r="D28" s="35">
        <v>3789</v>
      </c>
      <c r="E28" s="36">
        <v>1866</v>
      </c>
      <c r="F28" s="37">
        <v>103.05466237942123</v>
      </c>
      <c r="G28" s="35">
        <v>11751</v>
      </c>
      <c r="H28" s="36">
        <v>6601</v>
      </c>
      <c r="I28" s="37">
        <v>78.018482048174519</v>
      </c>
      <c r="J28" s="21"/>
      <c r="L28" s="22"/>
      <c r="M28" s="22"/>
      <c r="N28" s="22"/>
      <c r="O28" s="22"/>
      <c r="P28" s="22"/>
      <c r="Q28" s="22"/>
      <c r="R28" s="22"/>
      <c r="S28" s="22"/>
      <c r="T28" s="22"/>
    </row>
    <row r="29" spans="3:20" ht="15.75" customHeight="1" x14ac:dyDescent="0.25">
      <c r="C29" s="34" t="s">
        <v>14</v>
      </c>
      <c r="D29" s="35">
        <v>11784</v>
      </c>
      <c r="E29" s="36">
        <v>3003</v>
      </c>
      <c r="F29" s="37">
        <v>292.4075924075924</v>
      </c>
      <c r="G29" s="35">
        <v>31772</v>
      </c>
      <c r="H29" s="36">
        <v>9170</v>
      </c>
      <c r="I29" s="37">
        <v>246.47764449291168</v>
      </c>
      <c r="J29" s="21"/>
      <c r="K29" s="22"/>
      <c r="L29" s="22"/>
      <c r="M29" s="22"/>
      <c r="N29" s="22"/>
      <c r="O29" s="22"/>
      <c r="P29" s="22"/>
      <c r="Q29" s="22"/>
      <c r="R29" s="22"/>
      <c r="S29" s="22"/>
      <c r="T29" s="22"/>
    </row>
    <row r="30" spans="3:20" ht="15.75" customHeight="1" x14ac:dyDescent="0.25">
      <c r="C30" s="34" t="s">
        <v>15</v>
      </c>
      <c r="D30" s="35">
        <v>308</v>
      </c>
      <c r="E30" s="36">
        <v>215</v>
      </c>
      <c r="F30" s="37">
        <v>43.255813953488371</v>
      </c>
      <c r="G30" s="35">
        <v>10986</v>
      </c>
      <c r="H30" s="36">
        <v>10194</v>
      </c>
      <c r="I30" s="37">
        <v>7.7692760447321954</v>
      </c>
      <c r="J30" s="21"/>
      <c r="K30" s="22"/>
      <c r="M30" s="19"/>
    </row>
    <row r="31" spans="3:20" ht="15.75" customHeight="1" x14ac:dyDescent="0.25">
      <c r="C31" s="34" t="s">
        <v>16</v>
      </c>
      <c r="D31" s="35">
        <v>96685</v>
      </c>
      <c r="E31" s="36">
        <v>31489</v>
      </c>
      <c r="F31" s="38">
        <v>207.04372955635301</v>
      </c>
      <c r="G31" s="35">
        <v>221893</v>
      </c>
      <c r="H31" s="36">
        <v>109929</v>
      </c>
      <c r="I31" s="38">
        <v>101.8511948621383</v>
      </c>
      <c r="J31" s="21"/>
      <c r="M31" s="19"/>
    </row>
    <row r="32" spans="3:20" ht="15.75" customHeight="1" x14ac:dyDescent="0.25">
      <c r="C32" s="34" t="s">
        <v>17</v>
      </c>
      <c r="D32" s="40">
        <v>531</v>
      </c>
      <c r="E32" s="40">
        <v>334</v>
      </c>
      <c r="F32" s="38">
        <v>58.982035928143716</v>
      </c>
      <c r="G32" s="40">
        <v>1566</v>
      </c>
      <c r="H32" s="40">
        <v>1479</v>
      </c>
      <c r="I32" s="37">
        <v>5.8823529411764701</v>
      </c>
      <c r="J32" s="21"/>
      <c r="L32" s="22"/>
      <c r="M32" s="22"/>
      <c r="N32" s="22"/>
      <c r="O32" s="22"/>
      <c r="P32" s="22"/>
      <c r="Q32" s="22"/>
      <c r="R32" s="22"/>
      <c r="S32" s="22"/>
      <c r="T32" s="22"/>
    </row>
    <row r="33" spans="3:20" ht="15.75" customHeight="1" x14ac:dyDescent="0.25">
      <c r="C33" s="34" t="s">
        <v>18</v>
      </c>
      <c r="D33" s="35">
        <v>2182</v>
      </c>
      <c r="E33" s="36">
        <v>1106</v>
      </c>
      <c r="F33" s="37">
        <v>97.287522603978303</v>
      </c>
      <c r="G33" s="35">
        <v>8293</v>
      </c>
      <c r="H33" s="36">
        <v>3355</v>
      </c>
      <c r="I33" s="37">
        <v>147.18330849478392</v>
      </c>
      <c r="J33" s="21"/>
      <c r="L33" s="22"/>
      <c r="M33" s="22"/>
      <c r="N33" s="22"/>
      <c r="O33" s="22"/>
      <c r="P33" s="22"/>
      <c r="Q33" s="22"/>
      <c r="R33" s="22"/>
      <c r="S33" s="22"/>
      <c r="T33" s="22"/>
    </row>
    <row r="34" spans="3:20" ht="15.75" customHeight="1" x14ac:dyDescent="0.25">
      <c r="C34" s="34" t="s">
        <v>76</v>
      </c>
      <c r="D34" s="35">
        <v>1365</v>
      </c>
      <c r="E34" s="40">
        <v>594</v>
      </c>
      <c r="F34" s="38">
        <v>129.79797979797979</v>
      </c>
      <c r="G34" s="35">
        <v>3797</v>
      </c>
      <c r="H34" s="40">
        <v>2245</v>
      </c>
      <c r="I34" s="38">
        <v>69.131403118040097</v>
      </c>
      <c r="J34" s="21"/>
      <c r="L34" s="22"/>
      <c r="M34" s="22"/>
      <c r="N34" s="22"/>
      <c r="O34" s="22"/>
      <c r="P34" s="22"/>
      <c r="Q34" s="22"/>
      <c r="R34" s="22"/>
      <c r="S34" s="22"/>
      <c r="T34" s="22"/>
    </row>
    <row r="35" spans="3:20" s="41" customFormat="1" ht="15.75" customHeight="1" x14ac:dyDescent="0.25">
      <c r="C35" s="34" t="s">
        <v>19</v>
      </c>
      <c r="D35" s="35">
        <v>14926</v>
      </c>
      <c r="E35" s="36">
        <v>7167</v>
      </c>
      <c r="F35" s="37">
        <v>108.26008092646853</v>
      </c>
      <c r="G35" s="35">
        <v>46611</v>
      </c>
      <c r="H35" s="36">
        <v>28829</v>
      </c>
      <c r="I35" s="37">
        <v>61.680946269381522</v>
      </c>
      <c r="J35" s="21"/>
      <c r="K35" s="22"/>
      <c r="M35" s="42"/>
    </row>
    <row r="36" spans="3:20" ht="15.75" customHeight="1" x14ac:dyDescent="0.25">
      <c r="C36" s="34" t="s">
        <v>20</v>
      </c>
      <c r="D36" s="35">
        <v>22913</v>
      </c>
      <c r="E36" s="36">
        <v>13537</v>
      </c>
      <c r="F36" s="37">
        <v>69.26202260471301</v>
      </c>
      <c r="G36" s="35">
        <v>61921</v>
      </c>
      <c r="H36" s="36">
        <v>41878</v>
      </c>
      <c r="I36" s="37">
        <v>47.860451788528586</v>
      </c>
      <c r="J36" s="21"/>
      <c r="K36" s="41"/>
      <c r="L36" s="22"/>
      <c r="M36" s="22"/>
      <c r="N36" s="22"/>
      <c r="O36" s="22"/>
      <c r="P36" s="22"/>
      <c r="Q36" s="22"/>
      <c r="R36" s="22"/>
      <c r="S36" s="22"/>
      <c r="T36" s="22"/>
    </row>
    <row r="37" spans="3:20" ht="15.75" customHeight="1" x14ac:dyDescent="0.25">
      <c r="C37" s="34" t="s">
        <v>21</v>
      </c>
      <c r="D37" s="35">
        <v>4635</v>
      </c>
      <c r="E37" s="43">
        <v>2702</v>
      </c>
      <c r="F37" s="37">
        <v>71.539600296076983</v>
      </c>
      <c r="G37" s="35">
        <v>11902</v>
      </c>
      <c r="H37" s="43">
        <v>9424</v>
      </c>
      <c r="I37" s="37">
        <v>26.294567062818334</v>
      </c>
      <c r="J37" s="21"/>
      <c r="K37" s="22"/>
      <c r="L37" s="22"/>
      <c r="M37" s="22"/>
      <c r="N37" s="22"/>
      <c r="O37" s="22"/>
      <c r="P37" s="22"/>
      <c r="Q37" s="22"/>
      <c r="R37" s="22"/>
      <c r="S37" s="22"/>
      <c r="T37" s="22"/>
    </row>
    <row r="38" spans="3:20" ht="15.75" customHeight="1" x14ac:dyDescent="0.25">
      <c r="C38" s="34" t="s">
        <v>22</v>
      </c>
      <c r="D38" s="35">
        <v>5674</v>
      </c>
      <c r="E38" s="36">
        <v>2147</v>
      </c>
      <c r="F38" s="37">
        <v>164.27573358174197</v>
      </c>
      <c r="G38" s="35">
        <v>14271</v>
      </c>
      <c r="H38" s="36">
        <v>7467</v>
      </c>
      <c r="I38" s="37">
        <v>91.120932101245472</v>
      </c>
      <c r="J38" s="21"/>
      <c r="K38" s="22"/>
      <c r="L38" s="22"/>
      <c r="M38" s="22"/>
      <c r="N38" s="22"/>
      <c r="O38" s="22"/>
      <c r="P38" s="22"/>
      <c r="Q38" s="22"/>
      <c r="R38" s="22"/>
      <c r="S38" s="22"/>
      <c r="T38" s="22"/>
    </row>
    <row r="39" spans="3:20" ht="15.75" customHeight="1" x14ac:dyDescent="0.25">
      <c r="C39" s="34" t="s">
        <v>23</v>
      </c>
      <c r="D39" s="35">
        <v>2939</v>
      </c>
      <c r="E39" s="43">
        <v>1614</v>
      </c>
      <c r="F39" s="37">
        <v>82.094175960346959</v>
      </c>
      <c r="G39" s="35">
        <v>7532</v>
      </c>
      <c r="H39" s="43">
        <v>4307</v>
      </c>
      <c r="I39" s="37">
        <v>74.878105409797996</v>
      </c>
      <c r="J39" s="21"/>
      <c r="K39" s="22"/>
      <c r="M39" s="19"/>
    </row>
    <row r="40" spans="3:20" ht="15.75" customHeight="1" x14ac:dyDescent="0.25">
      <c r="C40" s="34" t="s">
        <v>24</v>
      </c>
      <c r="D40" s="35">
        <v>416</v>
      </c>
      <c r="E40" s="43">
        <v>585</v>
      </c>
      <c r="F40" s="37">
        <v>-28.888888888888886</v>
      </c>
      <c r="G40" s="35">
        <v>1719</v>
      </c>
      <c r="H40" s="43">
        <v>2462</v>
      </c>
      <c r="I40" s="37">
        <v>-30.178716490658005</v>
      </c>
      <c r="J40" s="21"/>
      <c r="K40" s="22"/>
      <c r="M40" s="19"/>
    </row>
    <row r="41" spans="3:20" ht="15.75" customHeight="1" x14ac:dyDescent="0.25">
      <c r="C41" s="44" t="s">
        <v>25</v>
      </c>
      <c r="D41" s="35">
        <v>51019</v>
      </c>
      <c r="E41" s="36">
        <v>32986</v>
      </c>
      <c r="F41" s="37">
        <v>54.668647304917236</v>
      </c>
      <c r="G41" s="35">
        <v>137425</v>
      </c>
      <c r="H41" s="36">
        <v>108683</v>
      </c>
      <c r="I41" s="37">
        <v>26.445718281607977</v>
      </c>
      <c r="J41" s="21"/>
      <c r="M41" s="19"/>
    </row>
    <row r="42" spans="3:20" s="41" customFormat="1" ht="15.75" customHeight="1" x14ac:dyDescent="0.25">
      <c r="C42" s="34" t="s">
        <v>26</v>
      </c>
      <c r="D42" s="35">
        <v>9882</v>
      </c>
      <c r="E42" s="43">
        <v>7450</v>
      </c>
      <c r="F42" s="37">
        <v>32.644295302013418</v>
      </c>
      <c r="G42" s="35">
        <v>28956</v>
      </c>
      <c r="H42" s="36">
        <v>25209</v>
      </c>
      <c r="I42" s="37">
        <v>14.863739140783053</v>
      </c>
      <c r="J42" s="21"/>
      <c r="K42" s="1"/>
      <c r="M42" s="42"/>
    </row>
    <row r="43" spans="3:20" ht="15.75" customHeight="1" x14ac:dyDescent="0.25">
      <c r="C43" s="46" t="s">
        <v>28</v>
      </c>
      <c r="D43" s="47">
        <v>435260</v>
      </c>
      <c r="E43" s="48">
        <v>212612</v>
      </c>
      <c r="F43" s="49">
        <v>104.72033563486538</v>
      </c>
      <c r="G43" s="47">
        <v>1182792</v>
      </c>
      <c r="H43" s="48">
        <v>742084</v>
      </c>
      <c r="I43" s="49">
        <v>59.387886007513977</v>
      </c>
      <c r="J43" s="50"/>
      <c r="K43" s="22"/>
      <c r="L43" s="22"/>
      <c r="M43" s="22"/>
      <c r="N43" s="22"/>
      <c r="O43" s="22"/>
      <c r="P43" s="22"/>
      <c r="Q43" s="22"/>
      <c r="R43" s="22"/>
      <c r="S43" s="22"/>
      <c r="T43" s="22"/>
    </row>
    <row r="44" spans="3:20" ht="15.75" customHeight="1" x14ac:dyDescent="0.25">
      <c r="C44" s="51" t="s">
        <v>73</v>
      </c>
      <c r="D44" s="52">
        <v>383764</v>
      </c>
      <c r="E44" s="53">
        <v>186605</v>
      </c>
      <c r="F44" s="54">
        <v>105.65579700436751</v>
      </c>
      <c r="G44" s="52">
        <v>1039839</v>
      </c>
      <c r="H44" s="53">
        <v>658815</v>
      </c>
      <c r="I44" s="55">
        <v>57.834748753443691</v>
      </c>
      <c r="J44" s="21"/>
      <c r="K44" s="22"/>
      <c r="L44" s="22"/>
      <c r="M44" s="22"/>
      <c r="N44" s="22"/>
      <c r="O44" s="22"/>
      <c r="P44" s="22"/>
      <c r="Q44" s="22"/>
      <c r="R44" s="22"/>
      <c r="S44" s="22"/>
      <c r="T44" s="22"/>
    </row>
    <row r="45" spans="3:20" ht="15.75" customHeight="1" x14ac:dyDescent="0.25">
      <c r="C45" s="51" t="s">
        <v>29</v>
      </c>
      <c r="D45" s="52">
        <v>51496</v>
      </c>
      <c r="E45" s="53">
        <v>26007</v>
      </c>
      <c r="F45" s="54">
        <v>98.008228553850884</v>
      </c>
      <c r="G45" s="52">
        <v>142953</v>
      </c>
      <c r="H45" s="53">
        <v>83269</v>
      </c>
      <c r="I45" s="55">
        <v>71.676133975429039</v>
      </c>
      <c r="J45" s="21"/>
      <c r="K45" s="22"/>
      <c r="L45" s="41"/>
      <c r="M45" s="41"/>
      <c r="N45" s="41"/>
      <c r="O45" s="41"/>
      <c r="P45" s="41"/>
      <c r="Q45" s="41"/>
      <c r="R45" s="41"/>
      <c r="S45" s="41"/>
      <c r="T45" s="41"/>
    </row>
    <row r="46" spans="3:20" ht="15.75" customHeight="1" x14ac:dyDescent="0.25">
      <c r="C46" s="56" t="s">
        <v>30</v>
      </c>
      <c r="D46" s="57">
        <v>223</v>
      </c>
      <c r="E46" s="58">
        <v>231</v>
      </c>
      <c r="F46" s="99">
        <v>-3.4632034632034632</v>
      </c>
      <c r="G46" s="57">
        <v>1174</v>
      </c>
      <c r="H46" s="58">
        <v>1045</v>
      </c>
      <c r="I46" s="100">
        <v>12.344497607655502</v>
      </c>
      <c r="J46" s="21"/>
      <c r="K46" s="22"/>
      <c r="L46" s="41"/>
      <c r="M46" s="41"/>
      <c r="N46" s="41"/>
      <c r="O46" s="41"/>
      <c r="P46" s="41"/>
      <c r="Q46" s="41"/>
      <c r="R46" s="41"/>
      <c r="S46" s="41"/>
      <c r="T46" s="41"/>
    </row>
    <row r="47" spans="3:20" ht="15.75" customHeight="1" x14ac:dyDescent="0.25">
      <c r="C47" s="56" t="s">
        <v>31</v>
      </c>
      <c r="D47" s="57">
        <v>3550</v>
      </c>
      <c r="E47" s="58">
        <v>3989</v>
      </c>
      <c r="F47" s="59">
        <v>-11.005264477312609</v>
      </c>
      <c r="G47" s="57">
        <v>12231</v>
      </c>
      <c r="H47" s="58">
        <v>17547</v>
      </c>
      <c r="I47" s="59">
        <v>-30.295777055906992</v>
      </c>
      <c r="J47" s="21"/>
      <c r="K47" s="41"/>
      <c r="L47" s="41"/>
      <c r="M47" s="41"/>
      <c r="N47" s="41"/>
      <c r="O47" s="41"/>
      <c r="P47" s="41"/>
      <c r="Q47" s="41"/>
      <c r="R47" s="41"/>
      <c r="S47" s="41"/>
      <c r="T47" s="41"/>
    </row>
    <row r="48" spans="3:20" ht="15.75" customHeight="1" x14ac:dyDescent="0.25">
      <c r="C48" s="56" t="s">
        <v>32</v>
      </c>
      <c r="D48" s="57">
        <v>12454</v>
      </c>
      <c r="E48" s="58">
        <v>7854</v>
      </c>
      <c r="F48" s="59">
        <v>58.568882098293862</v>
      </c>
      <c r="G48" s="57">
        <v>32148</v>
      </c>
      <c r="H48" s="58">
        <v>22010</v>
      </c>
      <c r="I48" s="59">
        <v>46.06088141753748</v>
      </c>
      <c r="J48" s="21"/>
      <c r="K48" s="41"/>
      <c r="L48" s="41"/>
      <c r="M48" s="41"/>
      <c r="N48" s="41"/>
      <c r="O48" s="41"/>
      <c r="P48" s="41"/>
      <c r="Q48" s="41"/>
      <c r="R48" s="41"/>
      <c r="S48" s="41"/>
      <c r="T48" s="41"/>
    </row>
    <row r="49" spans="1:20" ht="15.75" customHeight="1" x14ac:dyDescent="0.25">
      <c r="C49" s="60" t="s">
        <v>33</v>
      </c>
      <c r="D49" s="61">
        <v>16227</v>
      </c>
      <c r="E49" s="62">
        <v>12074</v>
      </c>
      <c r="F49" s="63">
        <v>34.396223289713433</v>
      </c>
      <c r="G49" s="61">
        <v>45553</v>
      </c>
      <c r="H49" s="62">
        <v>40602</v>
      </c>
      <c r="I49" s="63">
        <v>12.19398059208906</v>
      </c>
      <c r="J49" s="21"/>
      <c r="K49" s="41"/>
      <c r="L49" s="22"/>
      <c r="M49" s="22"/>
      <c r="N49" s="22"/>
      <c r="O49" s="22"/>
      <c r="P49" s="22"/>
      <c r="Q49" s="22"/>
      <c r="R49" s="22"/>
      <c r="S49" s="22"/>
      <c r="T49" s="22"/>
    </row>
    <row r="50" spans="1:20" ht="15.75" customHeight="1" x14ac:dyDescent="0.25">
      <c r="C50" s="34" t="s">
        <v>27</v>
      </c>
      <c r="D50" s="35">
        <v>13861</v>
      </c>
      <c r="E50" s="36">
        <v>42830</v>
      </c>
      <c r="F50" s="37">
        <v>-67.637170207798263</v>
      </c>
      <c r="G50" s="35">
        <v>219628</v>
      </c>
      <c r="H50" s="36">
        <v>174123</v>
      </c>
      <c r="I50" s="45">
        <v>26.133824939841375</v>
      </c>
      <c r="J50" s="21"/>
      <c r="K50" s="41"/>
      <c r="L50" s="22"/>
      <c r="M50" s="22"/>
      <c r="N50" s="22"/>
      <c r="O50" s="22"/>
      <c r="P50" s="22"/>
      <c r="Q50" s="22"/>
      <c r="R50" s="22"/>
      <c r="S50" s="22"/>
      <c r="T50" s="22"/>
    </row>
    <row r="51" spans="1:20" ht="15.75" customHeight="1" x14ac:dyDescent="0.25">
      <c r="C51" s="51" t="s">
        <v>75</v>
      </c>
      <c r="D51" s="64">
        <v>465348</v>
      </c>
      <c r="E51" s="65">
        <v>267516</v>
      </c>
      <c r="F51" s="66">
        <v>73.951464585295838</v>
      </c>
      <c r="G51" s="64">
        <v>1447973</v>
      </c>
      <c r="H51" s="65">
        <v>956809</v>
      </c>
      <c r="I51" s="66">
        <v>51.333547238790601</v>
      </c>
      <c r="J51" s="21"/>
      <c r="K51" s="22"/>
      <c r="L51" s="22"/>
      <c r="M51" s="22"/>
      <c r="N51" s="22"/>
      <c r="O51" s="22"/>
      <c r="P51" s="22"/>
      <c r="Q51" s="22"/>
      <c r="R51" s="22"/>
      <c r="S51" s="22"/>
      <c r="T51" s="22"/>
    </row>
    <row r="52" spans="1:20" ht="15.75" customHeight="1" thickBot="1" x14ac:dyDescent="0.3">
      <c r="C52" s="51" t="s">
        <v>74</v>
      </c>
      <c r="D52" s="67">
        <v>413852</v>
      </c>
      <c r="E52" s="68">
        <v>241509</v>
      </c>
      <c r="F52" s="69">
        <v>71.360901664120178</v>
      </c>
      <c r="G52" s="67">
        <v>1305020</v>
      </c>
      <c r="H52" s="68">
        <v>873540</v>
      </c>
      <c r="I52" s="69">
        <v>49.394418114797261</v>
      </c>
      <c r="J52" s="21"/>
      <c r="K52" s="22"/>
      <c r="L52" s="22"/>
      <c r="M52" s="22"/>
      <c r="N52" s="22"/>
      <c r="O52" s="22"/>
      <c r="P52" s="22"/>
      <c r="Q52" s="22"/>
      <c r="R52" s="22"/>
      <c r="S52" s="22"/>
      <c r="T52" s="22"/>
    </row>
    <row r="53" spans="1:20" ht="15.75" customHeight="1" x14ac:dyDescent="0.25">
      <c r="C53" s="70" t="s">
        <v>34</v>
      </c>
      <c r="D53" s="71"/>
      <c r="E53" s="71"/>
      <c r="F53" s="71"/>
      <c r="G53" s="72"/>
      <c r="H53" s="71"/>
      <c r="I53" s="71"/>
      <c r="J53" s="21"/>
      <c r="K53" s="22"/>
    </row>
    <row r="54" spans="1:20" ht="15.75" customHeight="1" x14ac:dyDescent="0.25">
      <c r="C54" s="73" t="s">
        <v>56</v>
      </c>
      <c r="D54" s="72"/>
      <c r="E54" s="72"/>
      <c r="F54" s="72"/>
      <c r="G54" s="72"/>
      <c r="H54" s="72"/>
      <c r="I54" s="72"/>
      <c r="J54" s="74"/>
    </row>
    <row r="55" spans="1:20" ht="15.75" customHeight="1" x14ac:dyDescent="0.25">
      <c r="C55" s="73" t="s">
        <v>79</v>
      </c>
      <c r="D55" s="74"/>
      <c r="E55" s="74"/>
      <c r="F55" s="74"/>
      <c r="G55" s="74"/>
      <c r="H55" s="74"/>
      <c r="I55" s="74"/>
      <c r="J55" s="71"/>
    </row>
    <row r="56" spans="1:20" ht="15.75" customHeight="1" x14ac:dyDescent="0.25">
      <c r="D56" s="72"/>
      <c r="E56" s="71"/>
      <c r="F56" s="76"/>
      <c r="G56" s="71"/>
      <c r="H56" s="71"/>
      <c r="I56" s="77"/>
    </row>
    <row r="58" spans="1:20" ht="15.75" customHeight="1" x14ac:dyDescent="0.25">
      <c r="C58" s="79"/>
      <c r="D58" s="78"/>
      <c r="E58" s="78"/>
      <c r="F58" s="78"/>
      <c r="G58" s="78"/>
      <c r="H58" s="78"/>
      <c r="I58" s="78"/>
    </row>
    <row r="59" spans="1:20" ht="15.75" customHeight="1" x14ac:dyDescent="0.25">
      <c r="C59" s="79"/>
      <c r="D59" s="121"/>
      <c r="E59" s="121"/>
      <c r="F59" s="121"/>
      <c r="G59" s="121"/>
      <c r="H59" s="121"/>
      <c r="I59" s="121"/>
    </row>
    <row r="60" spans="1:20" ht="15.75" customHeight="1" x14ac:dyDescent="0.25">
      <c r="A60" s="81"/>
      <c r="B60" s="80"/>
      <c r="C60" s="79"/>
      <c r="J60" s="78"/>
    </row>
    <row r="61" spans="1:20" ht="15.75" customHeight="1" x14ac:dyDescent="0.25">
      <c r="A61" s="81" t="s">
        <v>37</v>
      </c>
      <c r="B61" s="82"/>
      <c r="C61" s="79"/>
      <c r="D61" s="78"/>
      <c r="E61" s="78"/>
      <c r="F61" s="78"/>
      <c r="G61" s="78"/>
      <c r="H61" s="78"/>
      <c r="I61" s="78"/>
      <c r="J61" s="78"/>
    </row>
    <row r="62" spans="1:20" ht="15.75" customHeight="1" x14ac:dyDescent="0.25">
      <c r="A62" s="83"/>
      <c r="B62" s="82"/>
      <c r="D62" s="78"/>
      <c r="E62" s="78"/>
      <c r="F62" s="78"/>
      <c r="G62" s="78"/>
      <c r="H62" s="78"/>
      <c r="I62" s="78"/>
      <c r="J62" s="84"/>
    </row>
    <row r="63" spans="1:20" ht="15.75" customHeight="1" x14ac:dyDescent="0.25">
      <c r="A63" s="83" t="s">
        <v>49</v>
      </c>
      <c r="B63" s="82"/>
      <c r="D63" s="78"/>
      <c r="E63" s="78"/>
      <c r="F63" s="78"/>
      <c r="G63" s="78"/>
      <c r="H63" s="78"/>
      <c r="I63" s="78"/>
      <c r="J63" s="84"/>
    </row>
    <row r="64" spans="1:20" ht="15.75" customHeight="1" x14ac:dyDescent="0.25">
      <c r="A64" s="83" t="s">
        <v>38</v>
      </c>
      <c r="B64" s="104" t="s">
        <v>39</v>
      </c>
      <c r="C64" s="104"/>
      <c r="D64" s="104"/>
      <c r="E64" s="104"/>
      <c r="F64" s="104"/>
      <c r="G64" s="104"/>
      <c r="H64" s="104"/>
      <c r="I64" s="104"/>
      <c r="J64" s="104"/>
    </row>
    <row r="65" spans="1:16" ht="15.75" customHeight="1" x14ac:dyDescent="0.25">
      <c r="A65" s="81"/>
      <c r="B65" s="85"/>
      <c r="C65" s="106" t="s">
        <v>40</v>
      </c>
      <c r="D65" s="106"/>
      <c r="E65" s="106"/>
      <c r="F65" s="106"/>
      <c r="G65" s="106"/>
      <c r="H65" s="106"/>
      <c r="I65" s="106"/>
      <c r="J65" s="85"/>
    </row>
    <row r="66" spans="1:16" ht="15.75" customHeight="1" x14ac:dyDescent="0.25">
      <c r="A66" s="81"/>
      <c r="L66" s="78"/>
    </row>
    <row r="67" spans="1:16" ht="15.75" customHeight="1" x14ac:dyDescent="0.25">
      <c r="A67" s="81" t="s">
        <v>42</v>
      </c>
      <c r="B67" s="86"/>
      <c r="C67" s="86"/>
      <c r="D67" s="86"/>
      <c r="E67" s="86"/>
      <c r="F67" s="86"/>
      <c r="G67" s="86"/>
      <c r="H67" s="86"/>
      <c r="I67" s="86"/>
      <c r="J67" s="87" t="s">
        <v>57</v>
      </c>
    </row>
    <row r="68" spans="1:16" ht="15.75" customHeight="1" x14ac:dyDescent="0.25">
      <c r="A68" s="81" t="s">
        <v>44</v>
      </c>
      <c r="B68" s="88"/>
      <c r="C68" s="88"/>
      <c r="D68" s="89"/>
      <c r="E68" s="89"/>
      <c r="F68" s="89"/>
      <c r="G68" s="89"/>
      <c r="H68" s="89"/>
      <c r="I68" s="89"/>
      <c r="M68" s="84"/>
    </row>
    <row r="69" spans="1:16" ht="15.75" customHeight="1" x14ac:dyDescent="0.25">
      <c r="A69" s="88"/>
      <c r="B69" s="88"/>
      <c r="D69" s="89"/>
      <c r="E69" s="89"/>
      <c r="F69" s="89"/>
      <c r="G69" s="89"/>
      <c r="H69" s="89"/>
      <c r="I69" s="89"/>
      <c r="J69" s="90"/>
      <c r="K69" s="90"/>
      <c r="L69" s="90"/>
      <c r="M69" s="90"/>
      <c r="O69" s="90"/>
    </row>
    <row r="70" spans="1:16" ht="15.75" customHeight="1" x14ac:dyDescent="0.25">
      <c r="A70" s="88"/>
      <c r="B70" s="88"/>
      <c r="C70" s="85"/>
      <c r="D70" s="89"/>
      <c r="E70" s="89"/>
      <c r="F70" s="89"/>
      <c r="G70" s="89"/>
      <c r="H70" s="89"/>
      <c r="I70" s="89"/>
      <c r="J70" s="89"/>
      <c r="K70" s="91"/>
      <c r="L70" s="91"/>
      <c r="M70" s="91"/>
      <c r="N70" s="90"/>
      <c r="O70" s="90"/>
      <c r="P70" s="90"/>
    </row>
    <row r="71" spans="1:16" ht="15.75" customHeight="1" x14ac:dyDescent="0.25">
      <c r="A71" s="88"/>
      <c r="C71" s="85"/>
      <c r="D71" s="89"/>
      <c r="E71" s="89"/>
      <c r="F71" s="89"/>
      <c r="G71" s="89"/>
      <c r="H71" s="89"/>
      <c r="I71" s="89"/>
      <c r="J71" s="89"/>
      <c r="K71" s="90"/>
      <c r="L71" s="90"/>
      <c r="M71" s="90"/>
      <c r="N71" s="90"/>
      <c r="O71" s="90"/>
      <c r="P71" s="90"/>
    </row>
    <row r="72" spans="1:16" ht="15.75" customHeight="1" x14ac:dyDescent="0.25">
      <c r="C72" s="85"/>
      <c r="D72" s="89"/>
      <c r="E72" s="89"/>
      <c r="F72" s="89"/>
      <c r="G72" s="89"/>
      <c r="H72" s="89"/>
      <c r="I72" s="89"/>
      <c r="J72" s="89"/>
      <c r="K72" s="90"/>
      <c r="L72" s="90"/>
      <c r="M72" s="90"/>
      <c r="N72" s="90"/>
      <c r="O72" s="90"/>
      <c r="P72" s="90"/>
    </row>
    <row r="73" spans="1:16" ht="15.75" customHeight="1" x14ac:dyDescent="0.25">
      <c r="C73" s="85"/>
      <c r="D73" s="89"/>
      <c r="E73" s="89"/>
      <c r="F73" s="89"/>
      <c r="G73" s="89"/>
      <c r="H73" s="89"/>
      <c r="I73" s="89"/>
      <c r="J73" s="89"/>
      <c r="K73" s="22"/>
      <c r="L73" s="22"/>
      <c r="M73" s="78"/>
      <c r="N73" s="78"/>
      <c r="O73" s="92"/>
      <c r="P73" s="93"/>
    </row>
    <row r="74" spans="1:16" ht="15.75" customHeight="1" x14ac:dyDescent="0.25">
      <c r="C74" s="85"/>
      <c r="D74" s="89"/>
      <c r="E74" s="89"/>
      <c r="F74" s="89"/>
      <c r="G74" s="89"/>
      <c r="H74" s="89"/>
      <c r="I74" s="89"/>
      <c r="J74" s="89"/>
      <c r="K74" s="89"/>
      <c r="L74" s="78"/>
      <c r="M74" s="78"/>
      <c r="N74" s="78"/>
      <c r="O74" s="92"/>
      <c r="P74" s="93"/>
    </row>
    <row r="75" spans="1:16" ht="15.75" customHeight="1" x14ac:dyDescent="0.25">
      <c r="C75" s="85"/>
      <c r="D75" s="89"/>
      <c r="E75" s="89"/>
      <c r="F75" s="89"/>
      <c r="G75" s="89"/>
      <c r="H75" s="89"/>
      <c r="I75" s="89"/>
      <c r="J75" s="89"/>
      <c r="K75" s="89"/>
      <c r="L75" s="78"/>
      <c r="M75" s="78"/>
      <c r="N75" s="78"/>
      <c r="O75" s="92"/>
      <c r="P75" s="93"/>
    </row>
    <row r="76" spans="1:16" ht="15.75" customHeight="1" x14ac:dyDescent="0.25">
      <c r="C76" s="85"/>
      <c r="D76" s="89"/>
      <c r="E76" s="89"/>
      <c r="F76" s="89"/>
      <c r="G76" s="89"/>
      <c r="H76" s="89"/>
      <c r="I76" s="89"/>
      <c r="J76" s="89"/>
      <c r="K76" s="89"/>
      <c r="L76" s="78"/>
      <c r="M76" s="78"/>
      <c r="N76" s="78"/>
      <c r="O76" s="92"/>
      <c r="P76" s="93"/>
    </row>
    <row r="77" spans="1:16" ht="15.75" customHeight="1" x14ac:dyDescent="0.25">
      <c r="C77" s="85"/>
      <c r="D77" s="89"/>
      <c r="E77" s="89"/>
      <c r="F77" s="89"/>
      <c r="G77" s="89"/>
      <c r="H77" s="89"/>
      <c r="I77" s="89"/>
      <c r="J77" s="89"/>
      <c r="K77" s="89"/>
      <c r="L77" s="78"/>
      <c r="M77" s="78"/>
      <c r="N77" s="78"/>
      <c r="O77" s="92"/>
      <c r="P77" s="93"/>
    </row>
    <row r="78" spans="1:16" ht="15.75" customHeight="1" x14ac:dyDescent="0.25">
      <c r="C78" s="85"/>
      <c r="D78" s="89"/>
      <c r="E78" s="89"/>
      <c r="F78" s="89"/>
      <c r="G78" s="89"/>
      <c r="H78" s="89"/>
      <c r="I78" s="89"/>
      <c r="J78" s="89"/>
      <c r="K78" s="89"/>
      <c r="L78" s="78"/>
      <c r="M78" s="78"/>
      <c r="N78" s="78"/>
      <c r="O78" s="92"/>
      <c r="P78" s="93"/>
    </row>
    <row r="79" spans="1:16" ht="15.75" customHeight="1" x14ac:dyDescent="0.25">
      <c r="C79" s="85"/>
      <c r="D79" s="89"/>
      <c r="E79" s="89"/>
      <c r="F79" s="89"/>
      <c r="G79" s="89"/>
      <c r="H79" s="89"/>
      <c r="I79" s="89"/>
      <c r="J79" s="89"/>
      <c r="K79" s="22"/>
      <c r="L79" s="78"/>
      <c r="M79" s="78"/>
      <c r="N79" s="78"/>
      <c r="O79" s="92"/>
      <c r="P79" s="93"/>
    </row>
    <row r="80" spans="1:16" ht="15.75" customHeight="1" x14ac:dyDescent="0.25">
      <c r="C80" s="85"/>
      <c r="D80" s="78"/>
      <c r="E80" s="78"/>
      <c r="F80" s="78"/>
      <c r="G80" s="78"/>
      <c r="H80" s="78"/>
      <c r="I80" s="78"/>
      <c r="J80" s="89"/>
      <c r="K80" s="22"/>
      <c r="L80" s="78"/>
      <c r="M80" s="78"/>
      <c r="N80" s="78"/>
      <c r="O80" s="92"/>
      <c r="P80" s="93"/>
    </row>
    <row r="81" spans="3:16" ht="15.75" customHeight="1" x14ac:dyDescent="0.25">
      <c r="C81" s="85"/>
      <c r="D81" s="89"/>
      <c r="E81" s="89"/>
      <c r="F81" s="89"/>
      <c r="G81" s="89"/>
      <c r="H81" s="89"/>
      <c r="I81" s="22"/>
      <c r="J81" s="89"/>
      <c r="K81" s="89"/>
      <c r="L81" s="78"/>
      <c r="M81" s="78"/>
      <c r="N81" s="94"/>
      <c r="O81" s="92"/>
      <c r="P81" s="93"/>
    </row>
    <row r="82" spans="3:16" ht="15.75" customHeight="1" x14ac:dyDescent="0.25">
      <c r="C82" s="85"/>
      <c r="D82" s="89"/>
      <c r="E82" s="89"/>
      <c r="F82" s="89"/>
      <c r="G82" s="89"/>
      <c r="H82" s="89"/>
      <c r="I82" s="89"/>
      <c r="J82" s="89"/>
      <c r="K82" s="89"/>
      <c r="L82" s="78"/>
      <c r="M82" s="78"/>
      <c r="N82" s="78"/>
      <c r="O82" s="92"/>
      <c r="P82" s="93"/>
    </row>
    <row r="83" spans="3:16" ht="15.75" customHeight="1" x14ac:dyDescent="0.25">
      <c r="C83" s="95"/>
      <c r="D83" s="89"/>
      <c r="E83" s="22"/>
      <c r="F83" s="89"/>
      <c r="G83" s="89"/>
      <c r="H83" s="89"/>
      <c r="I83" s="89"/>
      <c r="J83" s="89"/>
      <c r="K83" s="22"/>
      <c r="L83" s="78"/>
      <c r="M83" s="78"/>
      <c r="N83" s="78"/>
      <c r="O83" s="92"/>
      <c r="P83" s="93"/>
    </row>
    <row r="84" spans="3:16" ht="15.75" customHeight="1" x14ac:dyDescent="0.25">
      <c r="C84" s="85"/>
      <c r="D84" s="78"/>
      <c r="E84" s="78"/>
      <c r="F84" s="78"/>
      <c r="G84" s="78"/>
      <c r="H84" s="78"/>
      <c r="I84" s="78"/>
      <c r="J84" s="89"/>
      <c r="K84" s="89"/>
      <c r="L84" s="78"/>
      <c r="M84" s="78"/>
      <c r="N84" s="78"/>
      <c r="O84" s="96"/>
      <c r="P84" s="93"/>
    </row>
    <row r="85" spans="3:16" ht="15.75" customHeight="1" x14ac:dyDescent="0.25">
      <c r="C85" s="85"/>
      <c r="D85" s="78"/>
      <c r="E85" s="97"/>
      <c r="F85" s="97"/>
      <c r="G85" s="97"/>
      <c r="H85" s="97"/>
      <c r="I85" s="97"/>
      <c r="J85" s="78"/>
      <c r="K85" s="89"/>
      <c r="L85" s="78"/>
      <c r="M85" s="78"/>
      <c r="N85" s="78"/>
      <c r="O85" s="92"/>
      <c r="P85" s="93"/>
    </row>
    <row r="86" spans="3:16" ht="15.75" customHeight="1" x14ac:dyDescent="0.25">
      <c r="C86" s="85"/>
      <c r="J86" s="22"/>
      <c r="K86" s="89"/>
      <c r="L86" s="78"/>
      <c r="M86" s="78"/>
      <c r="N86" s="78"/>
      <c r="O86" s="92"/>
      <c r="P86" s="93"/>
    </row>
    <row r="87" spans="3:16" ht="15.75" customHeight="1" x14ac:dyDescent="0.25">
      <c r="C87" s="85"/>
      <c r="J87" s="89"/>
      <c r="K87" s="89"/>
      <c r="L87" s="78"/>
      <c r="M87" s="78"/>
      <c r="N87" s="78"/>
      <c r="O87" s="96"/>
      <c r="P87" s="93"/>
    </row>
    <row r="88" spans="3:16" ht="15.75" customHeight="1" x14ac:dyDescent="0.25">
      <c r="C88" s="85"/>
      <c r="J88" s="89"/>
      <c r="K88" s="78"/>
      <c r="L88" s="78"/>
      <c r="M88" s="97"/>
      <c r="N88" s="97"/>
      <c r="O88" s="96"/>
      <c r="P88" s="93"/>
    </row>
    <row r="89" spans="3:16" ht="15.75" customHeight="1" x14ac:dyDescent="0.25">
      <c r="C89" s="85"/>
      <c r="J89" s="78"/>
      <c r="K89" s="89"/>
      <c r="L89" s="78"/>
      <c r="M89" s="78"/>
      <c r="N89" s="78"/>
      <c r="O89" s="92"/>
      <c r="P89" s="93"/>
    </row>
    <row r="90" spans="3:16" ht="15.75" customHeight="1" x14ac:dyDescent="0.25">
      <c r="C90" s="85"/>
      <c r="J90" s="97"/>
      <c r="K90" s="22"/>
      <c r="L90" s="78"/>
      <c r="M90" s="78"/>
      <c r="N90" s="78"/>
      <c r="O90" s="92"/>
      <c r="P90" s="93"/>
    </row>
    <row r="91" spans="3:16" ht="15.75" customHeight="1" x14ac:dyDescent="0.25">
      <c r="K91" s="22"/>
      <c r="L91" s="78"/>
      <c r="M91" s="78"/>
      <c r="N91" s="78"/>
      <c r="O91" s="92"/>
      <c r="P91" s="93"/>
    </row>
    <row r="92" spans="3:16" ht="15.75" customHeight="1" x14ac:dyDescent="0.25">
      <c r="K92" s="78"/>
      <c r="L92" s="78"/>
      <c r="M92" s="97"/>
      <c r="N92" s="78"/>
      <c r="O92" s="92"/>
      <c r="P92" s="93"/>
    </row>
    <row r="93" spans="3:16" ht="15.75" customHeight="1" x14ac:dyDescent="0.25">
      <c r="K93" s="97"/>
      <c r="L93" s="97"/>
      <c r="M93" s="97"/>
      <c r="N93" s="97"/>
      <c r="O93" s="96"/>
      <c r="P93" s="93"/>
    </row>
  </sheetData>
  <mergeCells count="9">
    <mergeCell ref="D59:I59"/>
    <mergeCell ref="B64:J64"/>
    <mergeCell ref="C65:I65"/>
    <mergeCell ref="D1:I2"/>
    <mergeCell ref="D4:I7"/>
    <mergeCell ref="D9:I9"/>
    <mergeCell ref="D10:I10"/>
    <mergeCell ref="D13:I13"/>
    <mergeCell ref="D15:H15"/>
  </mergeCells>
  <conditionalFormatting sqref="D18:I31 D47:I52 D35:I45 D34 G34 D33:I33">
    <cfRule type="containsErrors" dxfId="41" priority="15">
      <formula>ISERROR(D18)</formula>
    </cfRule>
  </conditionalFormatting>
  <conditionalFormatting sqref="F28">
    <cfRule type="containsErrors" dxfId="40" priority="14">
      <formula>ISERROR(F28)</formula>
    </cfRule>
  </conditionalFormatting>
  <conditionalFormatting sqref="D46:I46">
    <cfRule type="containsErrors" dxfId="39" priority="13">
      <formula>ISERROR(D46)</formula>
    </cfRule>
  </conditionalFormatting>
  <conditionalFormatting sqref="F32 I32">
    <cfRule type="containsErrors" dxfId="38" priority="8">
      <formula>ISERROR(F32)</formula>
    </cfRule>
  </conditionalFormatting>
  <conditionalFormatting sqref="F34">
    <cfRule type="containsErrors" dxfId="37" priority="7">
      <formula>ISERROR(F34)</formula>
    </cfRule>
  </conditionalFormatting>
  <conditionalFormatting sqref="H34:I34">
    <cfRule type="containsErrors" dxfId="36" priority="6">
      <formula>ISERROR(H34)</formula>
    </cfRule>
  </conditionalFormatting>
  <conditionalFormatting sqref="E34">
    <cfRule type="containsErrors" dxfId="35" priority="5">
      <formula>ISERROR(E34)</formula>
    </cfRule>
  </conditionalFormatting>
  <conditionalFormatting sqref="D32">
    <cfRule type="containsErrors" dxfId="34" priority="4">
      <formula>ISERROR(D32)</formula>
    </cfRule>
  </conditionalFormatting>
  <conditionalFormatting sqref="E32">
    <cfRule type="containsErrors" dxfId="33" priority="3">
      <formula>ISERROR(E32)</formula>
    </cfRule>
  </conditionalFormatting>
  <conditionalFormatting sqref="G32">
    <cfRule type="containsErrors" dxfId="32" priority="2">
      <formula>ISERROR(G32)</formula>
    </cfRule>
  </conditionalFormatting>
  <conditionalFormatting sqref="H32">
    <cfRule type="containsErrors" dxfId="31" priority="1">
      <formula>ISERROR(H32)</formula>
    </cfRule>
  </conditionalFormatting>
  <printOptions horizontalCentered="1" verticalCentered="1"/>
  <pageMargins left="0" right="0" top="0.234251969" bottom="0.25" header="0.511811023622047" footer="0.511811023622047"/>
  <pageSetup paperSize="9" scale="82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E7142-6560-47AA-85A1-3B8CE0AE7D44}">
  <sheetPr>
    <pageSetUpPr fitToPage="1"/>
  </sheetPr>
  <dimension ref="A1:T93"/>
  <sheetViews>
    <sheetView showGridLines="0" view="pageBreakPreview" topLeftCell="B1" zoomScale="85" zoomScaleNormal="100" zoomScaleSheetLayoutView="85" workbookViewId="0">
      <selection activeCell="C11" sqref="C11"/>
    </sheetView>
  </sheetViews>
  <sheetFormatPr defaultColWidth="9.109375" defaultRowHeight="15.75" customHeight="1" x14ac:dyDescent="0.25"/>
  <cols>
    <col min="1" max="1" width="17.33203125" style="1" hidden="1" customWidth="1"/>
    <col min="2" max="2" width="10.6640625" style="1" customWidth="1"/>
    <col min="3" max="3" width="23.6640625" style="1" customWidth="1"/>
    <col min="4" max="9" width="12.33203125" style="1" customWidth="1"/>
    <col min="10" max="10" width="10.6640625" style="1" customWidth="1"/>
    <col min="11" max="11" width="12.33203125" style="1" customWidth="1"/>
    <col min="12" max="12" width="9.109375" style="1"/>
    <col min="13" max="13" width="10.109375" style="1" bestFit="1" customWidth="1"/>
    <col min="14" max="14" width="10.6640625" style="1" customWidth="1"/>
    <col min="15" max="15" width="10.109375" style="1" customWidth="1"/>
    <col min="16" max="16" width="8.6640625" style="1" customWidth="1"/>
    <col min="17" max="16384" width="9.109375" style="1"/>
  </cols>
  <sheetData>
    <row r="1" spans="2:20" ht="15.75" customHeight="1" x14ac:dyDescent="0.25">
      <c r="C1" s="2"/>
      <c r="D1" s="107" t="s">
        <v>0</v>
      </c>
      <c r="E1" s="107"/>
      <c r="F1" s="107"/>
      <c r="G1" s="107"/>
      <c r="H1" s="107"/>
      <c r="I1" s="107"/>
      <c r="J1" s="3"/>
    </row>
    <row r="2" spans="2:20" ht="15.75" customHeight="1" x14ac:dyDescent="0.25">
      <c r="C2" s="2"/>
      <c r="D2" s="107"/>
      <c r="E2" s="107"/>
      <c r="F2" s="107"/>
      <c r="G2" s="107"/>
      <c r="H2" s="107"/>
      <c r="I2" s="107"/>
      <c r="J2" s="3"/>
    </row>
    <row r="3" spans="2:20" ht="15.75" customHeight="1" thickBot="1" x14ac:dyDescent="0.3">
      <c r="B3" s="4"/>
      <c r="C3" s="2"/>
      <c r="J3" s="5"/>
    </row>
    <row r="4" spans="2:20" ht="15.75" customHeight="1" thickTop="1" x14ac:dyDescent="0.25">
      <c r="C4" s="2"/>
      <c r="D4" s="108" t="str">
        <f>BEV!D4</f>
        <v>PRESS EMBARGO FOR ALL DATA:
8.00 AM (7.00 AM GMT), 4 February 2021</v>
      </c>
      <c r="E4" s="109"/>
      <c r="F4" s="109"/>
      <c r="G4" s="109"/>
      <c r="H4" s="109"/>
      <c r="I4" s="110"/>
      <c r="J4" s="5"/>
    </row>
    <row r="5" spans="2:20" ht="15.75" customHeight="1" x14ac:dyDescent="0.25">
      <c r="C5" s="2"/>
      <c r="D5" s="111"/>
      <c r="E5" s="112"/>
      <c r="F5" s="112"/>
      <c r="G5" s="112"/>
      <c r="H5" s="112"/>
      <c r="I5" s="113"/>
      <c r="J5" s="3"/>
    </row>
    <row r="6" spans="2:20" ht="15.75" customHeight="1" x14ac:dyDescent="0.25">
      <c r="B6" s="6"/>
      <c r="C6" s="3"/>
      <c r="D6" s="111"/>
      <c r="E6" s="112"/>
      <c r="F6" s="112"/>
      <c r="G6" s="112"/>
      <c r="H6" s="112"/>
      <c r="I6" s="113"/>
      <c r="J6" s="7"/>
    </row>
    <row r="7" spans="2:20" ht="15.75" customHeight="1" thickBot="1" x14ac:dyDescent="0.3">
      <c r="B7" s="6"/>
      <c r="C7" s="3"/>
      <c r="D7" s="114"/>
      <c r="E7" s="115"/>
      <c r="F7" s="115"/>
      <c r="G7" s="115"/>
      <c r="H7" s="115"/>
      <c r="I7" s="116"/>
      <c r="J7" s="7"/>
    </row>
    <row r="8" spans="2:20" ht="15.75" customHeight="1" thickTop="1" x14ac:dyDescent="0.25">
      <c r="B8" s="8"/>
      <c r="C8" s="3"/>
      <c r="D8" s="9"/>
      <c r="E8" s="9"/>
      <c r="F8" s="9"/>
      <c r="G8" s="9"/>
      <c r="H8" s="9"/>
      <c r="I8" s="9"/>
      <c r="J8" s="10"/>
    </row>
    <row r="9" spans="2:20" ht="15.75" customHeight="1" x14ac:dyDescent="0.25">
      <c r="B9" s="8"/>
      <c r="C9" s="11"/>
      <c r="D9" s="117" t="s">
        <v>58</v>
      </c>
      <c r="E9" s="117"/>
      <c r="F9" s="117"/>
      <c r="G9" s="117"/>
      <c r="H9" s="117"/>
      <c r="I9" s="117"/>
      <c r="J9" s="12"/>
      <c r="K9" s="13"/>
    </row>
    <row r="10" spans="2:20" ht="15.6" x14ac:dyDescent="0.25">
      <c r="B10" s="8"/>
      <c r="C10" s="14"/>
      <c r="D10" s="106" t="s">
        <v>46</v>
      </c>
      <c r="E10" s="106"/>
      <c r="F10" s="106"/>
      <c r="G10" s="106"/>
      <c r="H10" s="106"/>
      <c r="I10" s="106"/>
      <c r="J10" s="12"/>
      <c r="K10" s="13"/>
    </row>
    <row r="11" spans="2:20" ht="15.75" customHeight="1" x14ac:dyDescent="0.25">
      <c r="B11" s="15"/>
      <c r="C11" s="16"/>
      <c r="D11" s="16"/>
      <c r="E11" s="16"/>
      <c r="F11" s="16"/>
      <c r="G11" s="16"/>
      <c r="H11" s="16"/>
      <c r="I11" s="16"/>
      <c r="J11" s="12"/>
      <c r="K11" s="13"/>
    </row>
    <row r="12" spans="2:20" ht="15.75" customHeight="1" x14ac:dyDescent="0.25">
      <c r="J12" s="17"/>
    </row>
    <row r="13" spans="2:20" ht="15.75" customHeight="1" x14ac:dyDescent="0.25">
      <c r="C13" s="20"/>
      <c r="D13" s="123"/>
      <c r="E13" s="123"/>
      <c r="F13" s="123"/>
      <c r="G13" s="123"/>
      <c r="H13" s="123"/>
      <c r="I13" s="123"/>
      <c r="J13" s="18"/>
      <c r="M13" s="19"/>
    </row>
    <row r="14" spans="2:20" ht="15.75" customHeight="1" x14ac:dyDescent="0.25">
      <c r="C14" s="20"/>
      <c r="J14" s="21"/>
      <c r="M14" s="19"/>
    </row>
    <row r="15" spans="2:20" ht="15.75" customHeight="1" thickBot="1" x14ac:dyDescent="0.3">
      <c r="C15" s="3"/>
      <c r="D15" s="119"/>
      <c r="E15" s="119"/>
      <c r="F15" s="119"/>
      <c r="G15" s="119"/>
      <c r="H15" s="119"/>
      <c r="I15" s="17"/>
      <c r="J15" s="21"/>
      <c r="L15" s="22"/>
      <c r="M15" s="22"/>
      <c r="N15" s="22"/>
      <c r="O15" s="22"/>
      <c r="P15" s="22"/>
      <c r="Q15" s="22"/>
      <c r="R15" s="22"/>
      <c r="S15" s="22"/>
      <c r="T15" s="22"/>
    </row>
    <row r="16" spans="2:20" ht="15.75" customHeight="1" x14ac:dyDescent="0.25">
      <c r="D16" s="23" t="str">
        <f>BEV!D16</f>
        <v>Q4</v>
      </c>
      <c r="E16" s="24" t="str">
        <f>BEV!E16</f>
        <v>Q4</v>
      </c>
      <c r="F16" s="25" t="s">
        <v>3</v>
      </c>
      <c r="G16" s="23" t="str">
        <f>BEV!G16</f>
        <v>Q1-Q4</v>
      </c>
      <c r="H16" s="26" t="str">
        <f>BEV!H16</f>
        <v>Q1-Q4</v>
      </c>
      <c r="I16" s="25" t="s">
        <v>3</v>
      </c>
      <c r="J16" s="21"/>
      <c r="K16" s="22"/>
      <c r="L16" s="22"/>
      <c r="M16" s="22"/>
      <c r="N16" s="22"/>
      <c r="O16" s="22"/>
      <c r="P16" s="22"/>
      <c r="Q16" s="22"/>
      <c r="R16" s="22"/>
      <c r="S16" s="22"/>
      <c r="T16" s="22"/>
    </row>
    <row r="17" spans="3:20" ht="15.75" customHeight="1" x14ac:dyDescent="0.25">
      <c r="D17" s="27">
        <f>BEV!D17</f>
        <v>2020</v>
      </c>
      <c r="E17" s="28">
        <f>BEV!E17</f>
        <v>2019</v>
      </c>
      <c r="F17" s="29" t="s">
        <v>4</v>
      </c>
      <c r="G17" s="27">
        <f>BEV!G17</f>
        <v>2020</v>
      </c>
      <c r="H17" s="28">
        <f>BEV!H17</f>
        <v>2019</v>
      </c>
      <c r="I17" s="29" t="s">
        <v>4</v>
      </c>
      <c r="J17" s="21"/>
      <c r="K17" s="22"/>
      <c r="L17" s="22"/>
      <c r="M17" s="22"/>
      <c r="N17" s="22"/>
      <c r="O17" s="22"/>
      <c r="P17" s="22"/>
      <c r="Q17" s="22"/>
      <c r="R17" s="22"/>
      <c r="S17" s="22"/>
      <c r="T17" s="22"/>
    </row>
    <row r="18" spans="3:20" ht="15.75" customHeight="1" x14ac:dyDescent="0.25">
      <c r="C18" s="30" t="s">
        <v>5</v>
      </c>
      <c r="D18" s="31">
        <v>72</v>
      </c>
      <c r="E18" s="32">
        <v>195</v>
      </c>
      <c r="F18" s="101">
        <v>-63.076923076923073</v>
      </c>
      <c r="G18" s="31">
        <v>407</v>
      </c>
      <c r="H18" s="32">
        <v>580</v>
      </c>
      <c r="I18" s="101">
        <v>-29.827586206896552</v>
      </c>
      <c r="J18" s="21"/>
      <c r="K18" s="22"/>
      <c r="M18" s="19"/>
    </row>
    <row r="19" spans="3:20" ht="15.75" customHeight="1" x14ac:dyDescent="0.25">
      <c r="C19" s="34" t="s">
        <v>6</v>
      </c>
      <c r="D19" s="35">
        <v>923</v>
      </c>
      <c r="E19" s="36">
        <v>680</v>
      </c>
      <c r="F19" s="38">
        <v>35.735294117647058</v>
      </c>
      <c r="G19" s="35">
        <v>3864</v>
      </c>
      <c r="H19" s="36">
        <v>3618</v>
      </c>
      <c r="I19" s="38">
        <v>6.7993366500829184</v>
      </c>
      <c r="J19" s="21"/>
      <c r="L19" s="22"/>
      <c r="M19" s="22"/>
      <c r="N19" s="22"/>
      <c r="O19" s="22"/>
      <c r="P19" s="22"/>
      <c r="Q19" s="22"/>
      <c r="R19" s="22"/>
      <c r="S19" s="22"/>
      <c r="T19" s="22"/>
    </row>
    <row r="20" spans="3:20" ht="15.75" customHeight="1" x14ac:dyDescent="0.25">
      <c r="C20" s="34" t="s">
        <v>85</v>
      </c>
      <c r="D20" s="35">
        <v>324</v>
      </c>
      <c r="E20" s="36">
        <v>48</v>
      </c>
      <c r="F20" s="38">
        <v>575</v>
      </c>
      <c r="G20" s="35">
        <v>715</v>
      </c>
      <c r="H20" s="36">
        <v>521</v>
      </c>
      <c r="I20" s="38">
        <v>37.236084452975049</v>
      </c>
      <c r="J20" s="21"/>
      <c r="L20" s="22"/>
      <c r="M20" s="22"/>
      <c r="N20" s="22"/>
      <c r="O20" s="22"/>
      <c r="P20" s="22"/>
      <c r="Q20" s="22"/>
      <c r="R20" s="22"/>
      <c r="S20" s="22"/>
      <c r="T20" s="22"/>
    </row>
    <row r="21" spans="3:20" ht="15.75" customHeight="1" x14ac:dyDescent="0.25">
      <c r="C21" s="34" t="s">
        <v>77</v>
      </c>
      <c r="D21" s="39" t="s">
        <v>47</v>
      </c>
      <c r="E21" s="40" t="s">
        <v>47</v>
      </c>
      <c r="F21" s="38"/>
      <c r="G21" s="39" t="s">
        <v>47</v>
      </c>
      <c r="H21" s="40" t="s">
        <v>47</v>
      </c>
      <c r="I21" s="37"/>
      <c r="J21" s="21"/>
      <c r="K21" s="22"/>
      <c r="M21" s="19"/>
    </row>
    <row r="22" spans="3:20" ht="15.75" customHeight="1" x14ac:dyDescent="0.25">
      <c r="C22" s="34" t="s">
        <v>7</v>
      </c>
      <c r="D22" s="35">
        <v>916</v>
      </c>
      <c r="E22" s="36">
        <v>435</v>
      </c>
      <c r="F22" s="38">
        <v>110.57471264367815</v>
      </c>
      <c r="G22" s="35">
        <v>2573</v>
      </c>
      <c r="H22" s="36">
        <v>2197</v>
      </c>
      <c r="I22" s="38">
        <v>17.114246700045516</v>
      </c>
      <c r="J22" s="21"/>
      <c r="M22" s="19"/>
    </row>
    <row r="23" spans="3:20" ht="15.75" customHeight="1" x14ac:dyDescent="0.25">
      <c r="C23" s="34" t="s">
        <v>8</v>
      </c>
      <c r="D23" s="35">
        <v>0</v>
      </c>
      <c r="E23" s="36">
        <v>5</v>
      </c>
      <c r="F23" s="38">
        <v>-100</v>
      </c>
      <c r="G23" s="35">
        <v>0</v>
      </c>
      <c r="H23" s="36">
        <v>6</v>
      </c>
      <c r="I23" s="38">
        <v>-100</v>
      </c>
      <c r="J23" s="21"/>
      <c r="M23" s="19"/>
    </row>
    <row r="24" spans="3:20" ht="15.75" customHeight="1" x14ac:dyDescent="0.25">
      <c r="C24" s="34" t="s">
        <v>9</v>
      </c>
      <c r="D24" s="35">
        <v>185</v>
      </c>
      <c r="E24" s="36">
        <v>173</v>
      </c>
      <c r="F24" s="103">
        <v>6.9364161849710975</v>
      </c>
      <c r="G24" s="35">
        <v>808</v>
      </c>
      <c r="H24" s="36">
        <v>708</v>
      </c>
      <c r="I24" s="103">
        <v>14.124293785310735</v>
      </c>
      <c r="J24" s="21"/>
      <c r="M24" s="19"/>
    </row>
    <row r="25" spans="3:20" ht="15.75" customHeight="1" x14ac:dyDescent="0.25">
      <c r="C25" s="34" t="s">
        <v>10</v>
      </c>
      <c r="D25" s="39">
        <v>218</v>
      </c>
      <c r="E25" s="40">
        <v>778</v>
      </c>
      <c r="F25" s="38">
        <v>-71.979434447300775</v>
      </c>
      <c r="G25" s="35">
        <v>1840</v>
      </c>
      <c r="H25" s="36">
        <v>2142</v>
      </c>
      <c r="I25" s="38">
        <v>-14.098972922502334</v>
      </c>
      <c r="J25" s="21"/>
      <c r="L25" s="22"/>
      <c r="M25" s="22"/>
      <c r="N25" s="22"/>
      <c r="O25" s="22"/>
      <c r="P25" s="22"/>
      <c r="Q25" s="22"/>
      <c r="R25" s="22"/>
      <c r="S25" s="22"/>
      <c r="T25" s="22"/>
    </row>
    <row r="26" spans="3:20" ht="15.75" customHeight="1" x14ac:dyDescent="0.25">
      <c r="C26" s="34" t="s">
        <v>80</v>
      </c>
      <c r="D26" s="35">
        <v>5952</v>
      </c>
      <c r="E26" s="36">
        <v>4006</v>
      </c>
      <c r="F26" s="38">
        <v>48.577134298552174</v>
      </c>
      <c r="G26" s="35">
        <v>16965</v>
      </c>
      <c r="H26" s="36">
        <v>8702</v>
      </c>
      <c r="I26" s="38">
        <v>94.955182716616875</v>
      </c>
      <c r="J26" s="21"/>
      <c r="K26" s="22"/>
      <c r="M26" s="19"/>
    </row>
    <row r="27" spans="3:20" ht="15.75" customHeight="1" x14ac:dyDescent="0.25">
      <c r="C27" s="34" t="s">
        <v>12</v>
      </c>
      <c r="D27" s="35">
        <v>4679</v>
      </c>
      <c r="E27" s="36">
        <v>2692</v>
      </c>
      <c r="F27" s="38">
        <v>73.811292719167909</v>
      </c>
      <c r="G27" s="35">
        <v>13703</v>
      </c>
      <c r="H27" s="36">
        <v>14880</v>
      </c>
      <c r="I27" s="38">
        <v>-7.90994623655914</v>
      </c>
      <c r="J27" s="21"/>
      <c r="M27" s="19"/>
    </row>
    <row r="28" spans="3:20" ht="15.75" customHeight="1" x14ac:dyDescent="0.25">
      <c r="C28" s="34" t="s">
        <v>13</v>
      </c>
      <c r="D28" s="35">
        <v>590</v>
      </c>
      <c r="E28" s="36">
        <v>596</v>
      </c>
      <c r="F28" s="38">
        <v>-1.006711409395973</v>
      </c>
      <c r="G28" s="35">
        <v>1780</v>
      </c>
      <c r="H28" s="36">
        <v>2333</v>
      </c>
      <c r="I28" s="38">
        <v>-23.703386198028291</v>
      </c>
      <c r="J28" s="21"/>
      <c r="L28" s="22"/>
      <c r="M28" s="22"/>
      <c r="N28" s="22"/>
      <c r="O28" s="22"/>
      <c r="P28" s="22"/>
      <c r="Q28" s="22"/>
      <c r="R28" s="22"/>
      <c r="S28" s="22"/>
      <c r="T28" s="22"/>
    </row>
    <row r="29" spans="3:20" ht="15.75" customHeight="1" x14ac:dyDescent="0.25">
      <c r="C29" s="34" t="s">
        <v>14</v>
      </c>
      <c r="D29" s="35">
        <v>128</v>
      </c>
      <c r="E29" s="40">
        <v>0</v>
      </c>
      <c r="F29" s="38" t="e">
        <v>#DIV/0!</v>
      </c>
      <c r="G29" s="35">
        <v>311</v>
      </c>
      <c r="H29" s="36">
        <v>13</v>
      </c>
      <c r="I29" s="38">
        <v>2292.3076923076924</v>
      </c>
      <c r="J29" s="21"/>
      <c r="K29" s="22"/>
      <c r="L29" s="22"/>
      <c r="M29" s="22"/>
      <c r="N29" s="22"/>
      <c r="O29" s="22"/>
      <c r="P29" s="22"/>
      <c r="Q29" s="22"/>
      <c r="R29" s="22"/>
      <c r="S29" s="22"/>
      <c r="T29" s="22"/>
    </row>
    <row r="30" spans="3:20" ht="15.75" customHeight="1" x14ac:dyDescent="0.25">
      <c r="C30" s="34" t="s">
        <v>15</v>
      </c>
      <c r="D30" s="39" t="s">
        <v>47</v>
      </c>
      <c r="E30" s="40" t="s">
        <v>47</v>
      </c>
      <c r="F30" s="38"/>
      <c r="G30" s="39" t="s">
        <v>47</v>
      </c>
      <c r="H30" s="40" t="s">
        <v>47</v>
      </c>
      <c r="I30" s="38"/>
      <c r="J30" s="21"/>
      <c r="K30" s="22"/>
      <c r="M30" s="19"/>
    </row>
    <row r="31" spans="3:20" ht="15.75" customHeight="1" x14ac:dyDescent="0.25">
      <c r="C31" s="34" t="s">
        <v>16</v>
      </c>
      <c r="D31" s="35">
        <v>38022</v>
      </c>
      <c r="E31" s="36">
        <v>41920</v>
      </c>
      <c r="F31" s="38">
        <v>-9.2986641221374047</v>
      </c>
      <c r="G31" s="35">
        <v>125079</v>
      </c>
      <c r="H31" s="36">
        <v>174117</v>
      </c>
      <c r="I31" s="38">
        <v>-28.163820879064076</v>
      </c>
      <c r="J31" s="21"/>
      <c r="M31" s="19"/>
    </row>
    <row r="32" spans="3:20" ht="15.75" customHeight="1" x14ac:dyDescent="0.25">
      <c r="C32" s="34" t="s">
        <v>17</v>
      </c>
      <c r="D32" s="35">
        <v>73</v>
      </c>
      <c r="E32" s="36">
        <v>20</v>
      </c>
      <c r="F32" s="38">
        <v>265</v>
      </c>
      <c r="G32" s="35">
        <v>140</v>
      </c>
      <c r="H32" s="36">
        <v>107</v>
      </c>
      <c r="I32" s="38">
        <v>30.841121495327101</v>
      </c>
      <c r="J32" s="21"/>
      <c r="L32" s="22"/>
      <c r="M32" s="22"/>
      <c r="N32" s="22"/>
      <c r="O32" s="22"/>
      <c r="P32" s="22"/>
      <c r="Q32" s="22"/>
      <c r="R32" s="22"/>
      <c r="S32" s="22"/>
      <c r="T32" s="22"/>
    </row>
    <row r="33" spans="3:20" ht="15.75" customHeight="1" x14ac:dyDescent="0.25">
      <c r="C33" s="34" t="s">
        <v>18</v>
      </c>
      <c r="D33" s="39">
        <v>51</v>
      </c>
      <c r="E33" s="40">
        <v>0</v>
      </c>
      <c r="F33" s="38"/>
      <c r="G33" s="39">
        <v>81</v>
      </c>
      <c r="H33" s="40">
        <v>9</v>
      </c>
      <c r="I33" s="37">
        <v>800</v>
      </c>
      <c r="J33" s="21"/>
      <c r="L33" s="22"/>
      <c r="M33" s="22"/>
      <c r="N33" s="22"/>
      <c r="O33" s="22"/>
      <c r="P33" s="22"/>
      <c r="Q33" s="22"/>
      <c r="R33" s="22"/>
      <c r="S33" s="22"/>
      <c r="T33" s="22"/>
    </row>
    <row r="34" spans="3:20" ht="15.75" customHeight="1" x14ac:dyDescent="0.25">
      <c r="C34" s="34" t="s">
        <v>76</v>
      </c>
      <c r="D34" s="39">
        <v>0</v>
      </c>
      <c r="E34" s="40">
        <v>1</v>
      </c>
      <c r="F34" s="38">
        <v>-100</v>
      </c>
      <c r="G34" s="39">
        <v>3</v>
      </c>
      <c r="H34" s="40">
        <v>3</v>
      </c>
      <c r="I34" s="38">
        <v>0</v>
      </c>
      <c r="J34" s="21"/>
      <c r="L34" s="22"/>
      <c r="M34" s="22"/>
      <c r="N34" s="22"/>
      <c r="O34" s="22"/>
      <c r="P34" s="22"/>
      <c r="Q34" s="22"/>
      <c r="R34" s="22"/>
      <c r="S34" s="22"/>
      <c r="T34" s="22"/>
    </row>
    <row r="35" spans="3:20" s="41" customFormat="1" ht="15.75" customHeight="1" x14ac:dyDescent="0.25">
      <c r="C35" s="34" t="s">
        <v>59</v>
      </c>
      <c r="D35" s="35">
        <v>854</v>
      </c>
      <c r="E35" s="36">
        <v>167</v>
      </c>
      <c r="F35" s="38">
        <v>411.37724550898201</v>
      </c>
      <c r="G35" s="35">
        <v>2097</v>
      </c>
      <c r="H35" s="36">
        <v>815</v>
      </c>
      <c r="I35" s="38">
        <v>157.30061349693253</v>
      </c>
      <c r="J35" s="21"/>
      <c r="K35" s="22"/>
      <c r="M35" s="42"/>
    </row>
    <row r="36" spans="3:20" ht="15.75" customHeight="1" x14ac:dyDescent="0.25">
      <c r="C36" s="34" t="s">
        <v>60</v>
      </c>
      <c r="D36" s="35">
        <v>4703</v>
      </c>
      <c r="E36" s="36">
        <v>344</v>
      </c>
      <c r="F36" s="38">
        <v>1267.1511627906978</v>
      </c>
      <c r="G36" s="35">
        <v>9169</v>
      </c>
      <c r="H36" s="36">
        <v>8143</v>
      </c>
      <c r="I36" s="38">
        <v>12.599778951246469</v>
      </c>
      <c r="J36" s="21"/>
      <c r="K36" s="41"/>
      <c r="L36" s="22"/>
      <c r="M36" s="22"/>
      <c r="N36" s="22"/>
      <c r="O36" s="22"/>
      <c r="P36" s="22"/>
      <c r="Q36" s="22"/>
      <c r="R36" s="22"/>
      <c r="S36" s="22"/>
      <c r="T36" s="22"/>
    </row>
    <row r="37" spans="3:20" ht="15.75" customHeight="1" x14ac:dyDescent="0.25">
      <c r="C37" s="34" t="s">
        <v>21</v>
      </c>
      <c r="D37" s="35">
        <v>915</v>
      </c>
      <c r="E37" s="43">
        <v>212</v>
      </c>
      <c r="F37" s="38">
        <v>331.60377358490564</v>
      </c>
      <c r="G37" s="35">
        <v>1845</v>
      </c>
      <c r="H37" s="43">
        <v>2152</v>
      </c>
      <c r="I37" s="38">
        <v>-14.265799256505577</v>
      </c>
      <c r="J37" s="21"/>
      <c r="K37" s="22"/>
      <c r="L37" s="22"/>
      <c r="M37" s="22"/>
      <c r="N37" s="22"/>
      <c r="O37" s="22"/>
      <c r="P37" s="22"/>
      <c r="Q37" s="22"/>
      <c r="R37" s="22"/>
      <c r="S37" s="22"/>
      <c r="T37" s="22"/>
    </row>
    <row r="38" spans="3:20" ht="15.75" customHeight="1" x14ac:dyDescent="0.25">
      <c r="C38" s="34" t="s">
        <v>22</v>
      </c>
      <c r="D38" s="39">
        <v>5245</v>
      </c>
      <c r="E38" s="40">
        <v>74</v>
      </c>
      <c r="F38" s="38">
        <v>6987.8378378378375</v>
      </c>
      <c r="G38" s="39">
        <v>9278</v>
      </c>
      <c r="H38" s="40">
        <v>1415</v>
      </c>
      <c r="I38" s="38">
        <v>555.68904593639581</v>
      </c>
      <c r="J38" s="21"/>
      <c r="K38" s="22"/>
      <c r="L38" s="22"/>
      <c r="M38" s="22"/>
      <c r="N38" s="22"/>
      <c r="O38" s="22"/>
      <c r="P38" s="22"/>
      <c r="Q38" s="22"/>
      <c r="R38" s="22"/>
      <c r="S38" s="22"/>
      <c r="T38" s="22"/>
    </row>
    <row r="39" spans="3:20" ht="15.75" customHeight="1" x14ac:dyDescent="0.25">
      <c r="C39" s="34" t="s">
        <v>23</v>
      </c>
      <c r="D39" s="35">
        <v>339</v>
      </c>
      <c r="E39" s="43">
        <v>83</v>
      </c>
      <c r="F39" s="38">
        <v>308.43373493975906</v>
      </c>
      <c r="G39" s="35">
        <v>944</v>
      </c>
      <c r="H39" s="43">
        <v>392</v>
      </c>
      <c r="I39" s="38">
        <v>140.81632653061226</v>
      </c>
      <c r="J39" s="21"/>
      <c r="K39" s="22"/>
      <c r="M39" s="19"/>
    </row>
    <row r="40" spans="3:20" ht="15.75" customHeight="1" x14ac:dyDescent="0.25">
      <c r="C40" s="34" t="s">
        <v>24</v>
      </c>
      <c r="D40" s="35">
        <v>76</v>
      </c>
      <c r="E40" s="43">
        <v>17</v>
      </c>
      <c r="F40" s="38">
        <v>347.05882352941177</v>
      </c>
      <c r="G40" s="35">
        <v>184</v>
      </c>
      <c r="H40" s="43">
        <v>115</v>
      </c>
      <c r="I40" s="38">
        <v>60</v>
      </c>
      <c r="J40" s="21"/>
      <c r="K40" s="22"/>
      <c r="M40" s="19"/>
    </row>
    <row r="41" spans="3:20" ht="15.75" customHeight="1" x14ac:dyDescent="0.25">
      <c r="C41" s="44" t="s">
        <v>25</v>
      </c>
      <c r="D41" s="35">
        <v>4748</v>
      </c>
      <c r="E41" s="36">
        <v>3940</v>
      </c>
      <c r="F41" s="38">
        <v>20.507614213197968</v>
      </c>
      <c r="G41" s="35">
        <v>13084</v>
      </c>
      <c r="H41" s="36">
        <v>25191</v>
      </c>
      <c r="I41" s="38">
        <v>-48.060815370568854</v>
      </c>
      <c r="J41" s="21"/>
      <c r="M41" s="19"/>
    </row>
    <row r="42" spans="3:20" s="41" customFormat="1" ht="15.75" customHeight="1" x14ac:dyDescent="0.25">
      <c r="C42" s="34" t="s">
        <v>26</v>
      </c>
      <c r="D42" s="35">
        <v>864</v>
      </c>
      <c r="E42" s="43">
        <v>2036</v>
      </c>
      <c r="F42" s="38">
        <v>-57.563850687622789</v>
      </c>
      <c r="G42" s="35">
        <v>3502</v>
      </c>
      <c r="H42" s="36">
        <v>6111</v>
      </c>
      <c r="I42" s="38">
        <v>-42.693503518245784</v>
      </c>
      <c r="J42" s="21"/>
      <c r="K42" s="1"/>
      <c r="M42" s="42"/>
    </row>
    <row r="43" spans="3:20" ht="15.75" customHeight="1" x14ac:dyDescent="0.25">
      <c r="C43" s="46" t="s">
        <v>28</v>
      </c>
      <c r="D43" s="47">
        <v>69877</v>
      </c>
      <c r="E43" s="48">
        <v>58422</v>
      </c>
      <c r="F43" s="49">
        <v>19.607339700797645</v>
      </c>
      <c r="G43" s="47">
        <v>208372</v>
      </c>
      <c r="H43" s="48">
        <v>254270</v>
      </c>
      <c r="I43" s="49">
        <v>-18.050890785385615</v>
      </c>
      <c r="J43" s="50"/>
      <c r="K43" s="22"/>
      <c r="L43" s="22"/>
      <c r="M43" s="22"/>
      <c r="N43" s="22"/>
      <c r="O43" s="22"/>
      <c r="P43" s="22"/>
      <c r="Q43" s="22"/>
      <c r="R43" s="22"/>
      <c r="S43" s="22"/>
      <c r="T43" s="22"/>
    </row>
    <row r="44" spans="3:20" ht="15.75" customHeight="1" x14ac:dyDescent="0.25">
      <c r="C44" s="51" t="s">
        <v>73</v>
      </c>
      <c r="D44" s="52">
        <v>57837</v>
      </c>
      <c r="E44" s="53">
        <v>57228</v>
      </c>
      <c r="F44" s="54">
        <v>1.0641643950513735</v>
      </c>
      <c r="G44" s="52">
        <v>184169</v>
      </c>
      <c r="H44" s="53">
        <v>240650</v>
      </c>
      <c r="I44" s="55">
        <v>-23.470184915852897</v>
      </c>
      <c r="J44" s="21"/>
      <c r="K44" s="22"/>
      <c r="L44" s="22"/>
      <c r="M44" s="22"/>
      <c r="N44" s="22"/>
      <c r="O44" s="22"/>
      <c r="P44" s="22"/>
      <c r="Q44" s="22"/>
      <c r="R44" s="22"/>
      <c r="S44" s="22"/>
      <c r="T44" s="22"/>
    </row>
    <row r="45" spans="3:20" ht="15.75" customHeight="1" x14ac:dyDescent="0.25">
      <c r="C45" s="51" t="s">
        <v>29</v>
      </c>
      <c r="D45" s="52">
        <v>12040</v>
      </c>
      <c r="E45" s="53">
        <v>1194</v>
      </c>
      <c r="F45" s="54">
        <v>908.37520938023454</v>
      </c>
      <c r="G45" s="52">
        <v>24203</v>
      </c>
      <c r="H45" s="53">
        <v>13620</v>
      </c>
      <c r="I45" s="55">
        <v>77.701908957415569</v>
      </c>
      <c r="J45" s="21"/>
      <c r="K45" s="22"/>
      <c r="L45" s="41"/>
      <c r="M45" s="41"/>
      <c r="N45" s="41"/>
      <c r="O45" s="41"/>
      <c r="P45" s="41"/>
      <c r="Q45" s="41"/>
      <c r="R45" s="41"/>
      <c r="S45" s="41"/>
      <c r="T45" s="41"/>
    </row>
    <row r="46" spans="3:20" ht="15.75" customHeight="1" x14ac:dyDescent="0.25">
      <c r="C46" s="56" t="s">
        <v>61</v>
      </c>
      <c r="D46" s="57">
        <v>1</v>
      </c>
      <c r="E46" s="58">
        <v>13</v>
      </c>
      <c r="F46" s="99">
        <v>-92.307692307692307</v>
      </c>
      <c r="G46" s="57">
        <v>35</v>
      </c>
      <c r="H46" s="58">
        <v>54</v>
      </c>
      <c r="I46" s="100">
        <v>-35.185185185185183</v>
      </c>
      <c r="J46" s="21"/>
      <c r="K46" s="22"/>
      <c r="L46" s="41"/>
      <c r="M46" s="41"/>
      <c r="N46" s="41"/>
      <c r="O46" s="41"/>
      <c r="P46" s="41"/>
      <c r="Q46" s="41"/>
      <c r="R46" s="41"/>
      <c r="S46" s="41"/>
      <c r="T46" s="41"/>
    </row>
    <row r="47" spans="3:20" ht="15.75" customHeight="1" x14ac:dyDescent="0.25">
      <c r="C47" s="56" t="s">
        <v>31</v>
      </c>
      <c r="D47" s="57">
        <v>1</v>
      </c>
      <c r="E47" s="58">
        <v>3</v>
      </c>
      <c r="F47" s="59">
        <v>-66.666666666666657</v>
      </c>
      <c r="G47" s="57">
        <v>5</v>
      </c>
      <c r="H47" s="58">
        <v>16</v>
      </c>
      <c r="I47" s="59">
        <v>-68.75</v>
      </c>
      <c r="J47" s="21"/>
      <c r="K47" s="41"/>
      <c r="L47" s="41"/>
      <c r="M47" s="41"/>
      <c r="N47" s="41"/>
      <c r="O47" s="41"/>
      <c r="P47" s="41"/>
      <c r="Q47" s="41"/>
      <c r="R47" s="41"/>
      <c r="S47" s="41"/>
      <c r="T47" s="41"/>
    </row>
    <row r="48" spans="3:20" ht="15.75" customHeight="1" x14ac:dyDescent="0.25">
      <c r="C48" s="56" t="s">
        <v>32</v>
      </c>
      <c r="D48" s="57">
        <v>81</v>
      </c>
      <c r="E48" s="58">
        <v>360</v>
      </c>
      <c r="F48" s="59">
        <v>-77.5</v>
      </c>
      <c r="G48" s="57">
        <v>564</v>
      </c>
      <c r="H48" s="58">
        <v>1253</v>
      </c>
      <c r="I48" s="59">
        <v>-54.988028731045489</v>
      </c>
      <c r="J48" s="21"/>
      <c r="K48" s="41"/>
      <c r="L48" s="41"/>
      <c r="M48" s="41"/>
      <c r="N48" s="41"/>
      <c r="O48" s="41"/>
      <c r="P48" s="41"/>
      <c r="Q48" s="41"/>
      <c r="R48" s="41"/>
      <c r="S48" s="41"/>
      <c r="T48" s="41"/>
    </row>
    <row r="49" spans="1:20" ht="15.75" customHeight="1" x14ac:dyDescent="0.25">
      <c r="C49" s="60" t="s">
        <v>33</v>
      </c>
      <c r="D49" s="61">
        <v>83</v>
      </c>
      <c r="E49" s="62">
        <v>376</v>
      </c>
      <c r="F49" s="63">
        <v>-77.925531914893625</v>
      </c>
      <c r="G49" s="61">
        <v>604</v>
      </c>
      <c r="H49" s="62">
        <v>1323</v>
      </c>
      <c r="I49" s="63">
        <v>-54.346182917611486</v>
      </c>
      <c r="J49" s="21"/>
      <c r="K49" s="41"/>
      <c r="L49" s="22"/>
      <c r="M49" s="22"/>
      <c r="N49" s="22"/>
      <c r="O49" s="22"/>
      <c r="P49" s="22"/>
      <c r="Q49" s="22"/>
      <c r="R49" s="22"/>
      <c r="S49" s="22"/>
      <c r="T49" s="22"/>
    </row>
    <row r="50" spans="1:20" ht="15.75" customHeight="1" x14ac:dyDescent="0.25">
      <c r="C50" s="34" t="s">
        <v>27</v>
      </c>
      <c r="D50" s="39" t="s">
        <v>47</v>
      </c>
      <c r="E50" s="40" t="s">
        <v>47</v>
      </c>
      <c r="F50" s="38"/>
      <c r="G50" s="39" t="s">
        <v>47</v>
      </c>
      <c r="H50" s="40" t="s">
        <v>47</v>
      </c>
      <c r="I50" s="102"/>
      <c r="J50" s="21"/>
      <c r="K50" s="41"/>
      <c r="L50" s="22"/>
      <c r="M50" s="22"/>
      <c r="N50" s="22"/>
      <c r="O50" s="22"/>
      <c r="P50" s="22"/>
      <c r="Q50" s="22"/>
      <c r="R50" s="22"/>
      <c r="S50" s="22"/>
      <c r="T50" s="22"/>
    </row>
    <row r="51" spans="1:20" ht="15.75" customHeight="1" x14ac:dyDescent="0.25">
      <c r="C51" s="51" t="s">
        <v>75</v>
      </c>
      <c r="D51" s="64">
        <v>69960</v>
      </c>
      <c r="E51" s="65">
        <v>58798</v>
      </c>
      <c r="F51" s="66">
        <v>18.983638899282287</v>
      </c>
      <c r="G51" s="64">
        <v>208976</v>
      </c>
      <c r="H51" s="65">
        <v>255593</v>
      </c>
      <c r="I51" s="66">
        <v>-18.238762407421174</v>
      </c>
      <c r="J51" s="21"/>
      <c r="K51" s="22"/>
      <c r="L51" s="22"/>
      <c r="M51" s="22"/>
      <c r="N51" s="22"/>
      <c r="O51" s="22"/>
      <c r="P51" s="22"/>
      <c r="Q51" s="22"/>
      <c r="R51" s="22"/>
      <c r="S51" s="22"/>
      <c r="T51" s="22"/>
    </row>
    <row r="52" spans="1:20" ht="15.75" customHeight="1" thickBot="1" x14ac:dyDescent="0.3">
      <c r="C52" s="51" t="s">
        <v>74</v>
      </c>
      <c r="D52" s="67">
        <v>57920</v>
      </c>
      <c r="E52" s="68">
        <v>57604</v>
      </c>
      <c r="F52" s="69">
        <v>0.54857301576279427</v>
      </c>
      <c r="G52" s="67">
        <v>184773</v>
      </c>
      <c r="H52" s="68">
        <v>241973</v>
      </c>
      <c r="I52" s="69">
        <v>-23.639001045571202</v>
      </c>
      <c r="J52" s="21"/>
      <c r="K52" s="22"/>
      <c r="L52" s="22"/>
      <c r="M52" s="22"/>
      <c r="N52" s="22"/>
      <c r="O52" s="22"/>
      <c r="P52" s="22"/>
      <c r="Q52" s="22"/>
      <c r="R52" s="22"/>
      <c r="S52" s="22"/>
      <c r="T52" s="22"/>
    </row>
    <row r="53" spans="1:20" ht="15.75" customHeight="1" x14ac:dyDescent="0.25">
      <c r="C53" s="70" t="s">
        <v>34</v>
      </c>
      <c r="D53" s="71"/>
      <c r="E53" s="71"/>
      <c r="F53" s="71"/>
      <c r="G53" s="72"/>
      <c r="H53" s="71"/>
      <c r="I53" s="71"/>
      <c r="J53" s="21"/>
      <c r="K53" s="22"/>
    </row>
    <row r="54" spans="1:20" ht="15.75" customHeight="1" x14ac:dyDescent="0.25">
      <c r="C54" s="73" t="s">
        <v>62</v>
      </c>
      <c r="D54" s="72"/>
      <c r="E54" s="71"/>
      <c r="F54" s="76"/>
      <c r="G54" s="71"/>
      <c r="H54" s="71"/>
      <c r="I54" s="77"/>
    </row>
    <row r="55" spans="1:20" ht="15.75" customHeight="1" x14ac:dyDescent="0.25">
      <c r="C55" s="73" t="s">
        <v>63</v>
      </c>
      <c r="D55" s="74"/>
      <c r="E55" s="74"/>
      <c r="F55" s="74"/>
      <c r="G55" s="74"/>
      <c r="H55" s="74"/>
      <c r="I55" s="74"/>
      <c r="J55" s="71"/>
    </row>
    <row r="56" spans="1:20" ht="15.75" customHeight="1" x14ac:dyDescent="0.25">
      <c r="D56" s="72"/>
      <c r="E56" s="72"/>
      <c r="F56" s="72"/>
      <c r="G56" s="72"/>
      <c r="H56" s="72"/>
      <c r="I56" s="72"/>
      <c r="J56" s="74"/>
    </row>
    <row r="57" spans="1:20" ht="15.75" customHeight="1" x14ac:dyDescent="0.25">
      <c r="C57" s="75"/>
    </row>
    <row r="58" spans="1:20" ht="15.75" customHeight="1" x14ac:dyDescent="0.25">
      <c r="C58" s="79"/>
      <c r="D58" s="78"/>
      <c r="E58" s="78"/>
      <c r="F58" s="78"/>
      <c r="G58" s="78"/>
      <c r="H58" s="78"/>
      <c r="I58" s="78"/>
    </row>
    <row r="59" spans="1:20" ht="15.75" customHeight="1" x14ac:dyDescent="0.25">
      <c r="B59" s="80"/>
      <c r="C59" s="79"/>
      <c r="J59" s="78"/>
    </row>
    <row r="60" spans="1:20" ht="15.75" customHeight="1" x14ac:dyDescent="0.25">
      <c r="A60" s="81"/>
      <c r="B60" s="80"/>
      <c r="C60" s="79"/>
      <c r="J60" s="78"/>
    </row>
    <row r="61" spans="1:20" ht="15.75" customHeight="1" x14ac:dyDescent="0.25">
      <c r="A61" s="81" t="s">
        <v>37</v>
      </c>
      <c r="B61" s="82"/>
      <c r="C61" s="79"/>
      <c r="D61" s="78"/>
      <c r="E61" s="78"/>
      <c r="F61" s="78"/>
      <c r="G61" s="78"/>
      <c r="H61" s="78"/>
      <c r="I61" s="78"/>
      <c r="J61" s="78"/>
    </row>
    <row r="62" spans="1:20" ht="15.75" customHeight="1" x14ac:dyDescent="0.25">
      <c r="A62" s="83"/>
      <c r="B62" s="82"/>
      <c r="D62" s="78"/>
      <c r="E62" s="78"/>
      <c r="F62" s="78"/>
      <c r="G62" s="78"/>
      <c r="H62" s="78"/>
      <c r="I62" s="78"/>
      <c r="J62" s="84"/>
    </row>
    <row r="63" spans="1:20" ht="15.75" customHeight="1" x14ac:dyDescent="0.25">
      <c r="A63" s="83" t="s">
        <v>49</v>
      </c>
      <c r="B63" s="82"/>
      <c r="D63" s="78"/>
      <c r="E63" s="78"/>
      <c r="F63" s="78"/>
      <c r="G63" s="78"/>
      <c r="H63" s="78"/>
      <c r="I63" s="78"/>
      <c r="J63" s="84"/>
    </row>
    <row r="64" spans="1:20" ht="15.75" customHeight="1" x14ac:dyDescent="0.25">
      <c r="A64" s="83" t="s">
        <v>64</v>
      </c>
      <c r="B64" s="104" t="s">
        <v>39</v>
      </c>
      <c r="C64" s="104"/>
      <c r="D64" s="104"/>
      <c r="E64" s="104"/>
      <c r="F64" s="104"/>
      <c r="G64" s="104"/>
      <c r="H64" s="104"/>
      <c r="I64" s="104"/>
      <c r="J64" s="104"/>
    </row>
    <row r="65" spans="1:16" ht="15.75" customHeight="1" x14ac:dyDescent="0.25">
      <c r="A65" s="81"/>
      <c r="B65" s="85"/>
      <c r="C65" s="106" t="s">
        <v>40</v>
      </c>
      <c r="D65" s="106"/>
      <c r="E65" s="106"/>
      <c r="F65" s="106"/>
      <c r="G65" s="106"/>
      <c r="H65" s="106"/>
      <c r="I65" s="106"/>
      <c r="J65" s="85"/>
    </row>
    <row r="66" spans="1:16" ht="15.75" customHeight="1" x14ac:dyDescent="0.25">
      <c r="A66" s="81"/>
      <c r="L66" s="78"/>
    </row>
    <row r="67" spans="1:16" ht="15.75" customHeight="1" x14ac:dyDescent="0.25">
      <c r="A67" s="81" t="s">
        <v>42</v>
      </c>
      <c r="B67" s="86"/>
      <c r="C67" s="86"/>
      <c r="D67" s="86"/>
      <c r="E67" s="86"/>
      <c r="F67" s="86"/>
      <c r="G67" s="86"/>
      <c r="H67" s="86"/>
      <c r="I67" s="86"/>
      <c r="J67" s="87" t="s">
        <v>65</v>
      </c>
    </row>
    <row r="68" spans="1:16" ht="15.75" customHeight="1" x14ac:dyDescent="0.25">
      <c r="A68" s="81" t="s">
        <v>44</v>
      </c>
      <c r="B68" s="88"/>
      <c r="C68" s="88"/>
      <c r="D68" s="89"/>
      <c r="E68" s="89"/>
      <c r="F68" s="89"/>
      <c r="G68" s="89"/>
      <c r="H68" s="89"/>
      <c r="I68" s="89"/>
      <c r="M68" s="84"/>
    </row>
    <row r="69" spans="1:16" ht="15.75" customHeight="1" x14ac:dyDescent="0.25">
      <c r="A69" s="88"/>
      <c r="B69" s="88"/>
      <c r="D69" s="89"/>
      <c r="E69" s="89"/>
      <c r="F69" s="89"/>
      <c r="G69" s="89"/>
      <c r="H69" s="89"/>
      <c r="I69" s="89"/>
      <c r="J69" s="90"/>
      <c r="K69" s="90"/>
      <c r="L69" s="90"/>
      <c r="M69" s="90"/>
      <c r="O69" s="90"/>
    </row>
    <row r="70" spans="1:16" ht="15.75" customHeight="1" x14ac:dyDescent="0.25">
      <c r="A70" s="88"/>
      <c r="B70" s="88"/>
      <c r="C70" s="85"/>
      <c r="D70" s="89"/>
      <c r="E70" s="89"/>
      <c r="F70" s="89"/>
      <c r="G70" s="89"/>
      <c r="H70" s="89"/>
      <c r="I70" s="89"/>
      <c r="J70" s="89"/>
      <c r="K70" s="91"/>
      <c r="L70" s="91"/>
      <c r="M70" s="91"/>
      <c r="N70" s="90"/>
      <c r="O70" s="90"/>
      <c r="P70" s="90"/>
    </row>
    <row r="71" spans="1:16" ht="15.75" customHeight="1" x14ac:dyDescent="0.25">
      <c r="A71" s="88"/>
      <c r="C71" s="85"/>
      <c r="D71" s="89"/>
      <c r="E71" s="89"/>
      <c r="F71" s="89"/>
      <c r="G71" s="89"/>
      <c r="H71" s="89"/>
      <c r="I71" s="89"/>
      <c r="J71" s="89"/>
      <c r="K71" s="90"/>
      <c r="L71" s="90"/>
      <c r="M71" s="90"/>
      <c r="N71" s="90"/>
      <c r="O71" s="90"/>
      <c r="P71" s="90"/>
    </row>
    <row r="72" spans="1:16" ht="15.75" customHeight="1" x14ac:dyDescent="0.25">
      <c r="C72" s="85"/>
      <c r="D72" s="89"/>
      <c r="E72" s="89"/>
      <c r="F72" s="89"/>
      <c r="G72" s="89"/>
      <c r="H72" s="89"/>
      <c r="I72" s="89"/>
      <c r="J72" s="89"/>
      <c r="K72" s="90"/>
      <c r="L72" s="90"/>
      <c r="M72" s="90"/>
      <c r="N72" s="90"/>
      <c r="O72" s="90"/>
      <c r="P72" s="90"/>
    </row>
    <row r="73" spans="1:16" ht="15.75" customHeight="1" x14ac:dyDescent="0.25">
      <c r="C73" s="85"/>
      <c r="D73" s="89"/>
      <c r="E73" s="89"/>
      <c r="F73" s="89"/>
      <c r="G73" s="89"/>
      <c r="H73" s="89"/>
      <c r="I73" s="89"/>
      <c r="J73" s="89"/>
      <c r="K73" s="22"/>
      <c r="L73" s="22"/>
      <c r="M73" s="78"/>
      <c r="N73" s="78"/>
      <c r="O73" s="92"/>
      <c r="P73" s="93"/>
    </row>
    <row r="74" spans="1:16" ht="15.75" customHeight="1" x14ac:dyDescent="0.25">
      <c r="C74" s="85"/>
      <c r="D74" s="89"/>
      <c r="E74" s="89"/>
      <c r="F74" s="89"/>
      <c r="G74" s="89"/>
      <c r="H74" s="89"/>
      <c r="I74" s="89"/>
      <c r="J74" s="89"/>
      <c r="K74" s="89"/>
      <c r="L74" s="78"/>
      <c r="M74" s="78"/>
      <c r="N74" s="78"/>
      <c r="O74" s="92"/>
      <c r="P74" s="93"/>
    </row>
    <row r="75" spans="1:16" ht="15.75" customHeight="1" x14ac:dyDescent="0.25">
      <c r="C75" s="85"/>
      <c r="D75" s="89"/>
      <c r="E75" s="89"/>
      <c r="F75" s="89"/>
      <c r="G75" s="89"/>
      <c r="H75" s="89"/>
      <c r="I75" s="89"/>
      <c r="J75" s="89"/>
      <c r="K75" s="89"/>
      <c r="L75" s="78"/>
      <c r="M75" s="78"/>
      <c r="N75" s="78"/>
      <c r="O75" s="92"/>
      <c r="P75" s="93"/>
    </row>
    <row r="76" spans="1:16" ht="15.75" customHeight="1" x14ac:dyDescent="0.25">
      <c r="C76" s="85"/>
      <c r="D76" s="89"/>
      <c r="E76" s="89"/>
      <c r="F76" s="89"/>
      <c r="G76" s="89"/>
      <c r="H76" s="89"/>
      <c r="I76" s="89"/>
      <c r="J76" s="89"/>
      <c r="K76" s="89"/>
      <c r="L76" s="78"/>
      <c r="M76" s="78"/>
      <c r="N76" s="78"/>
      <c r="O76" s="92"/>
      <c r="P76" s="93"/>
    </row>
    <row r="77" spans="1:16" ht="15.75" customHeight="1" x14ac:dyDescent="0.25">
      <c r="C77" s="85"/>
      <c r="D77" s="89"/>
      <c r="E77" s="89"/>
      <c r="F77" s="89"/>
      <c r="G77" s="89"/>
      <c r="H77" s="89"/>
      <c r="I77" s="89"/>
      <c r="J77" s="89"/>
      <c r="K77" s="89"/>
      <c r="L77" s="78"/>
      <c r="M77" s="78"/>
      <c r="N77" s="78"/>
      <c r="O77" s="92"/>
      <c r="P77" s="93"/>
    </row>
    <row r="78" spans="1:16" ht="15.75" customHeight="1" x14ac:dyDescent="0.25">
      <c r="C78" s="85"/>
      <c r="D78" s="89"/>
      <c r="E78" s="89"/>
      <c r="F78" s="89"/>
      <c r="G78" s="89"/>
      <c r="H78" s="89"/>
      <c r="I78" s="89"/>
      <c r="J78" s="89"/>
      <c r="K78" s="89"/>
      <c r="L78" s="78"/>
      <c r="M78" s="78"/>
      <c r="N78" s="78"/>
      <c r="O78" s="92"/>
      <c r="P78" s="93"/>
    </row>
    <row r="79" spans="1:16" ht="15.75" customHeight="1" x14ac:dyDescent="0.25">
      <c r="C79" s="85"/>
      <c r="D79" s="89"/>
      <c r="E79" s="89"/>
      <c r="F79" s="89"/>
      <c r="G79" s="89"/>
      <c r="H79" s="89"/>
      <c r="I79" s="89"/>
      <c r="J79" s="89"/>
      <c r="K79" s="22"/>
      <c r="L79" s="78"/>
      <c r="M79" s="78"/>
      <c r="N79" s="78"/>
      <c r="O79" s="92"/>
      <c r="P79" s="93"/>
    </row>
    <row r="80" spans="1:16" ht="15.75" customHeight="1" x14ac:dyDescent="0.25">
      <c r="C80" s="85"/>
      <c r="D80" s="78"/>
      <c r="E80" s="78"/>
      <c r="F80" s="78"/>
      <c r="G80" s="78"/>
      <c r="H80" s="78"/>
      <c r="I80" s="78"/>
      <c r="J80" s="89"/>
      <c r="K80" s="22"/>
      <c r="L80" s="78"/>
      <c r="M80" s="78"/>
      <c r="N80" s="78"/>
      <c r="O80" s="92"/>
      <c r="P80" s="93"/>
    </row>
    <row r="81" spans="3:16" ht="15.75" customHeight="1" x14ac:dyDescent="0.25">
      <c r="C81" s="85"/>
      <c r="D81" s="89"/>
      <c r="E81" s="89"/>
      <c r="F81" s="89"/>
      <c r="G81" s="89"/>
      <c r="H81" s="89"/>
      <c r="I81" s="22"/>
      <c r="J81" s="89"/>
      <c r="K81" s="89"/>
      <c r="L81" s="78"/>
      <c r="M81" s="78"/>
      <c r="N81" s="94"/>
      <c r="O81" s="92"/>
      <c r="P81" s="93"/>
    </row>
    <row r="82" spans="3:16" ht="15.75" customHeight="1" x14ac:dyDescent="0.25">
      <c r="C82" s="85"/>
      <c r="D82" s="89"/>
      <c r="E82" s="89"/>
      <c r="F82" s="89"/>
      <c r="G82" s="89"/>
      <c r="H82" s="89"/>
      <c r="I82" s="89"/>
      <c r="J82" s="89"/>
      <c r="K82" s="89"/>
      <c r="L82" s="78"/>
      <c r="M82" s="78"/>
      <c r="N82" s="78"/>
      <c r="O82" s="92"/>
      <c r="P82" s="93"/>
    </row>
    <row r="83" spans="3:16" ht="15.75" customHeight="1" x14ac:dyDescent="0.25">
      <c r="C83" s="95"/>
      <c r="D83" s="89"/>
      <c r="E83" s="22"/>
      <c r="F83" s="89"/>
      <c r="G83" s="89"/>
      <c r="H83" s="89"/>
      <c r="I83" s="89"/>
      <c r="J83" s="89"/>
      <c r="K83" s="22"/>
      <c r="L83" s="78"/>
      <c r="M83" s="78"/>
      <c r="N83" s="78"/>
      <c r="O83" s="92"/>
      <c r="P83" s="93"/>
    </row>
    <row r="84" spans="3:16" ht="15.75" customHeight="1" x14ac:dyDescent="0.25">
      <c r="C84" s="85"/>
      <c r="D84" s="78"/>
      <c r="E84" s="78"/>
      <c r="F84" s="78"/>
      <c r="G84" s="78"/>
      <c r="H84" s="78"/>
      <c r="I84" s="78"/>
      <c r="J84" s="89"/>
      <c r="K84" s="89"/>
      <c r="L84" s="78"/>
      <c r="M84" s="78"/>
      <c r="N84" s="78"/>
      <c r="O84" s="96"/>
      <c r="P84" s="93"/>
    </row>
    <row r="85" spans="3:16" ht="15.75" customHeight="1" x14ac:dyDescent="0.25">
      <c r="C85" s="85"/>
      <c r="D85" s="78"/>
      <c r="E85" s="97"/>
      <c r="F85" s="97"/>
      <c r="G85" s="97"/>
      <c r="H85" s="97"/>
      <c r="I85" s="97"/>
      <c r="J85" s="78"/>
      <c r="K85" s="89"/>
      <c r="L85" s="78"/>
      <c r="M85" s="78"/>
      <c r="N85" s="78"/>
      <c r="O85" s="92"/>
      <c r="P85" s="93"/>
    </row>
    <row r="86" spans="3:16" ht="15.75" customHeight="1" x14ac:dyDescent="0.25">
      <c r="C86" s="85"/>
      <c r="J86" s="22"/>
      <c r="K86" s="89"/>
      <c r="L86" s="78"/>
      <c r="M86" s="78"/>
      <c r="N86" s="78"/>
      <c r="O86" s="92"/>
      <c r="P86" s="93"/>
    </row>
    <row r="87" spans="3:16" ht="15.75" customHeight="1" x14ac:dyDescent="0.25">
      <c r="C87" s="85"/>
      <c r="J87" s="89"/>
      <c r="K87" s="89"/>
      <c r="L87" s="78"/>
      <c r="M87" s="78"/>
      <c r="N87" s="78"/>
      <c r="O87" s="96"/>
      <c r="P87" s="93"/>
    </row>
    <row r="88" spans="3:16" ht="15.75" customHeight="1" x14ac:dyDescent="0.25">
      <c r="C88" s="85"/>
      <c r="J88" s="89"/>
      <c r="K88" s="78"/>
      <c r="L88" s="78"/>
      <c r="M88" s="97"/>
      <c r="N88" s="97"/>
      <c r="O88" s="96"/>
      <c r="P88" s="93"/>
    </row>
    <row r="89" spans="3:16" ht="15.75" customHeight="1" x14ac:dyDescent="0.25">
      <c r="C89" s="85"/>
      <c r="J89" s="78"/>
      <c r="K89" s="89"/>
      <c r="L89" s="78"/>
      <c r="M89" s="78"/>
      <c r="N89" s="78"/>
      <c r="O89" s="92"/>
      <c r="P89" s="93"/>
    </row>
    <row r="90" spans="3:16" ht="15.75" customHeight="1" x14ac:dyDescent="0.25">
      <c r="C90" s="85"/>
      <c r="J90" s="97"/>
      <c r="K90" s="22"/>
      <c r="L90" s="78"/>
      <c r="M90" s="78"/>
      <c r="N90" s="78"/>
      <c r="O90" s="92"/>
      <c r="P90" s="93"/>
    </row>
    <row r="91" spans="3:16" ht="15.75" customHeight="1" x14ac:dyDescent="0.25">
      <c r="K91" s="22"/>
      <c r="L91" s="78"/>
      <c r="M91" s="78"/>
      <c r="N91" s="78"/>
      <c r="O91" s="92"/>
      <c r="P91" s="93"/>
    </row>
    <row r="92" spans="3:16" ht="15.75" customHeight="1" x14ac:dyDescent="0.25">
      <c r="K92" s="78"/>
      <c r="L92" s="78"/>
      <c r="M92" s="97"/>
      <c r="N92" s="78"/>
      <c r="O92" s="92"/>
      <c r="P92" s="93"/>
    </row>
    <row r="93" spans="3:16" ht="15.75" customHeight="1" x14ac:dyDescent="0.25">
      <c r="K93" s="97"/>
      <c r="L93" s="97"/>
      <c r="M93" s="97"/>
      <c r="N93" s="97"/>
      <c r="O93" s="96"/>
      <c r="P93" s="93"/>
    </row>
  </sheetData>
  <mergeCells count="8">
    <mergeCell ref="B64:J64"/>
    <mergeCell ref="C65:I65"/>
    <mergeCell ref="D1:I2"/>
    <mergeCell ref="D4:I7"/>
    <mergeCell ref="D9:I9"/>
    <mergeCell ref="D10:I10"/>
    <mergeCell ref="D13:I13"/>
    <mergeCell ref="D15:H15"/>
  </mergeCells>
  <conditionalFormatting sqref="D18:I20 D31:I32 D35:I37 D22:I28 D39:I45 D47:I52 D29 F29:I29">
    <cfRule type="containsErrors" dxfId="30" priority="17">
      <formula>ISERROR(D18)</formula>
    </cfRule>
  </conditionalFormatting>
  <conditionalFormatting sqref="F28">
    <cfRule type="containsErrors" dxfId="29" priority="16">
      <formula>ISERROR(F28)</formula>
    </cfRule>
  </conditionalFormatting>
  <conditionalFormatting sqref="D30:I30">
    <cfRule type="containsErrors" dxfId="28" priority="14">
      <formula>ISERROR(D30)</formula>
    </cfRule>
  </conditionalFormatting>
  <conditionalFormatting sqref="D34 G34">
    <cfRule type="containsErrors" dxfId="27" priority="13">
      <formula>ISERROR(D34)</formula>
    </cfRule>
  </conditionalFormatting>
  <conditionalFormatting sqref="D38:I38">
    <cfRule type="containsErrors" dxfId="26" priority="12">
      <formula>ISERROR(D38)</formula>
    </cfRule>
  </conditionalFormatting>
  <conditionalFormatting sqref="D46:I46">
    <cfRule type="containsErrors" dxfId="25" priority="11">
      <formula>ISERROR(D46)</formula>
    </cfRule>
  </conditionalFormatting>
  <conditionalFormatting sqref="I21">
    <cfRule type="containsErrors" dxfId="24" priority="7">
      <formula>ISERROR(I21)</formula>
    </cfRule>
  </conditionalFormatting>
  <conditionalFormatting sqref="D33:I33">
    <cfRule type="containsErrors" dxfId="23" priority="6">
      <formula>ISERROR(D33)</formula>
    </cfRule>
  </conditionalFormatting>
  <conditionalFormatting sqref="F34">
    <cfRule type="containsErrors" dxfId="22" priority="5">
      <formula>ISERROR(F34)</formula>
    </cfRule>
  </conditionalFormatting>
  <conditionalFormatting sqref="H34:I34">
    <cfRule type="containsErrors" dxfId="21" priority="4">
      <formula>ISERROR(H34)</formula>
    </cfRule>
  </conditionalFormatting>
  <conditionalFormatting sqref="E29">
    <cfRule type="containsErrors" dxfId="20" priority="3">
      <formula>ISERROR(E29)</formula>
    </cfRule>
  </conditionalFormatting>
  <conditionalFormatting sqref="E34">
    <cfRule type="containsErrors" dxfId="19" priority="2">
      <formula>ISERROR(E34)</formula>
    </cfRule>
  </conditionalFormatting>
  <conditionalFormatting sqref="D21:H21">
    <cfRule type="containsErrors" dxfId="18" priority="1">
      <formula>ISERROR(D21)</formula>
    </cfRule>
  </conditionalFormatting>
  <printOptions horizontalCentered="1" verticalCentered="1"/>
  <pageMargins left="0" right="0" top="0.234251969" bottom="0.25" header="0.511811023622047" footer="0.511811023622047"/>
  <pageSetup paperSize="9" scale="8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E6E04-B6B4-4EAD-A165-1D9851C49FDF}">
  <sheetPr>
    <pageSetUpPr fitToPage="1"/>
  </sheetPr>
  <dimension ref="A1:T93"/>
  <sheetViews>
    <sheetView showGridLines="0" tabSelected="1" view="pageBreakPreview" topLeftCell="B28" zoomScale="85" zoomScaleNormal="100" zoomScaleSheetLayoutView="85" workbookViewId="0">
      <selection activeCell="D18" sqref="D18:I52"/>
    </sheetView>
  </sheetViews>
  <sheetFormatPr defaultColWidth="9.109375" defaultRowHeight="15.75" customHeight="1" x14ac:dyDescent="0.25"/>
  <cols>
    <col min="1" max="1" width="17.33203125" style="1" hidden="1" customWidth="1"/>
    <col min="2" max="2" width="10.6640625" style="1" customWidth="1"/>
    <col min="3" max="3" width="23.6640625" style="1" customWidth="1"/>
    <col min="4" max="9" width="12.33203125" style="1" customWidth="1"/>
    <col min="10" max="10" width="10.6640625" style="1" customWidth="1"/>
    <col min="11" max="11" width="12.33203125" style="1" customWidth="1"/>
    <col min="12" max="12" width="9.109375" style="1"/>
    <col min="13" max="13" width="10.109375" style="1" bestFit="1" customWidth="1"/>
    <col min="14" max="14" width="10.6640625" style="1" customWidth="1"/>
    <col min="15" max="15" width="10.109375" style="1" customWidth="1"/>
    <col min="16" max="16" width="8.6640625" style="1" customWidth="1"/>
    <col min="17" max="16384" width="9.109375" style="1"/>
  </cols>
  <sheetData>
    <row r="1" spans="2:20" ht="15.75" customHeight="1" x14ac:dyDescent="0.25">
      <c r="C1" s="2"/>
      <c r="D1" s="107" t="s">
        <v>0</v>
      </c>
      <c r="E1" s="107"/>
      <c r="F1" s="107"/>
      <c r="G1" s="107"/>
      <c r="H1" s="107"/>
      <c r="I1" s="107"/>
      <c r="J1" s="3"/>
    </row>
    <row r="2" spans="2:20" ht="15.75" customHeight="1" x14ac:dyDescent="0.25">
      <c r="C2" s="2"/>
      <c r="D2" s="107"/>
      <c r="E2" s="107"/>
      <c r="F2" s="107"/>
      <c r="G2" s="107"/>
      <c r="H2" s="107"/>
      <c r="I2" s="107"/>
      <c r="J2" s="3"/>
    </row>
    <row r="3" spans="2:20" ht="15.75" customHeight="1" thickBot="1" x14ac:dyDescent="0.3">
      <c r="B3" s="4"/>
      <c r="C3" s="2"/>
      <c r="J3" s="5"/>
    </row>
    <row r="4" spans="2:20" ht="15.75" customHeight="1" thickTop="1" x14ac:dyDescent="0.25">
      <c r="C4" s="2"/>
      <c r="D4" s="108" t="str">
        <f>BEV!D4</f>
        <v>PRESS EMBARGO FOR ALL DATA:
8.00 AM (7.00 AM GMT), 4 February 2021</v>
      </c>
      <c r="E4" s="109"/>
      <c r="F4" s="109"/>
      <c r="G4" s="109"/>
      <c r="H4" s="109"/>
      <c r="I4" s="110"/>
      <c r="J4" s="5"/>
    </row>
    <row r="5" spans="2:20" ht="15.75" customHeight="1" x14ac:dyDescent="0.25">
      <c r="C5" s="2"/>
      <c r="D5" s="111"/>
      <c r="E5" s="112"/>
      <c r="F5" s="112"/>
      <c r="G5" s="112"/>
      <c r="H5" s="112"/>
      <c r="I5" s="113"/>
      <c r="J5" s="3"/>
    </row>
    <row r="6" spans="2:20" ht="15.75" customHeight="1" x14ac:dyDescent="0.25">
      <c r="B6" s="6"/>
      <c r="C6" s="3"/>
      <c r="D6" s="111"/>
      <c r="E6" s="112"/>
      <c r="F6" s="112"/>
      <c r="G6" s="112"/>
      <c r="H6" s="112"/>
      <c r="I6" s="113"/>
      <c r="J6" s="7"/>
    </row>
    <row r="7" spans="2:20" ht="15.75" customHeight="1" thickBot="1" x14ac:dyDescent="0.3">
      <c r="B7" s="6"/>
      <c r="C7" s="3"/>
      <c r="D7" s="114"/>
      <c r="E7" s="115"/>
      <c r="F7" s="115"/>
      <c r="G7" s="115"/>
      <c r="H7" s="115"/>
      <c r="I7" s="116"/>
      <c r="J7" s="7"/>
    </row>
    <row r="8" spans="2:20" ht="15.75" customHeight="1" thickTop="1" x14ac:dyDescent="0.25">
      <c r="B8" s="8"/>
      <c r="C8" s="3"/>
      <c r="D8" s="9"/>
      <c r="E8" s="9"/>
      <c r="F8" s="9"/>
      <c r="G8" s="9"/>
      <c r="H8" s="9"/>
      <c r="I8" s="9"/>
      <c r="J8" s="10"/>
    </row>
    <row r="9" spans="2:20" ht="15.75" customHeight="1" x14ac:dyDescent="0.25">
      <c r="B9" s="8"/>
      <c r="C9" s="11"/>
      <c r="D9" s="117" t="s">
        <v>66</v>
      </c>
      <c r="E9" s="117"/>
      <c r="F9" s="117"/>
      <c r="G9" s="117"/>
      <c r="H9" s="117"/>
      <c r="I9" s="117"/>
      <c r="J9" s="12"/>
      <c r="K9" s="13"/>
    </row>
    <row r="10" spans="2:20" ht="18" customHeight="1" x14ac:dyDescent="0.25">
      <c r="B10" s="8"/>
      <c r="C10" s="14"/>
      <c r="D10" s="106" t="s">
        <v>46</v>
      </c>
      <c r="E10" s="106"/>
      <c r="F10" s="106"/>
      <c r="G10" s="106"/>
      <c r="H10" s="106"/>
      <c r="I10" s="106"/>
      <c r="J10" s="12"/>
      <c r="K10" s="13"/>
    </row>
    <row r="11" spans="2:20" ht="15.75" customHeight="1" x14ac:dyDescent="0.25">
      <c r="B11" s="15"/>
      <c r="C11" s="16"/>
      <c r="D11" s="16"/>
      <c r="E11" s="16"/>
      <c r="F11" s="16"/>
      <c r="G11" s="16"/>
      <c r="H11" s="16"/>
      <c r="I11" s="16"/>
      <c r="J11" s="12"/>
      <c r="K11" s="13"/>
    </row>
    <row r="12" spans="2:20" ht="15.75" customHeight="1" x14ac:dyDescent="0.25">
      <c r="J12" s="17"/>
    </row>
    <row r="13" spans="2:20" ht="15.75" customHeight="1" x14ac:dyDescent="0.25">
      <c r="C13" s="20"/>
      <c r="D13" s="123"/>
      <c r="E13" s="123"/>
      <c r="F13" s="123"/>
      <c r="G13" s="123"/>
      <c r="H13" s="123"/>
      <c r="I13" s="123"/>
      <c r="J13" s="18"/>
      <c r="M13" s="19"/>
    </row>
    <row r="14" spans="2:20" ht="15.75" customHeight="1" x14ac:dyDescent="0.25">
      <c r="C14" s="20"/>
      <c r="J14" s="21"/>
      <c r="M14" s="19"/>
    </row>
    <row r="15" spans="2:20" ht="15.75" customHeight="1" thickBot="1" x14ac:dyDescent="0.3">
      <c r="C15" s="3"/>
      <c r="D15" s="119"/>
      <c r="E15" s="119"/>
      <c r="F15" s="119"/>
      <c r="G15" s="119"/>
      <c r="H15" s="119"/>
      <c r="I15" s="17"/>
      <c r="J15" s="21"/>
      <c r="L15" s="22"/>
      <c r="M15" s="22"/>
      <c r="N15" s="22"/>
      <c r="O15" s="22"/>
      <c r="P15" s="22"/>
      <c r="Q15" s="22"/>
      <c r="R15" s="22"/>
      <c r="S15" s="22"/>
      <c r="T15" s="22"/>
    </row>
    <row r="16" spans="2:20" ht="15.75" customHeight="1" x14ac:dyDescent="0.25">
      <c r="D16" s="23" t="str">
        <f>BEV!D16</f>
        <v>Q4</v>
      </c>
      <c r="E16" s="24" t="str">
        <f>BEV!E16</f>
        <v>Q4</v>
      </c>
      <c r="F16" s="25" t="s">
        <v>3</v>
      </c>
      <c r="G16" s="23" t="str">
        <f>BEV!G16</f>
        <v>Q1-Q4</v>
      </c>
      <c r="H16" s="26" t="str">
        <f>BEV!H16</f>
        <v>Q1-Q4</v>
      </c>
      <c r="I16" s="25" t="s">
        <v>3</v>
      </c>
      <c r="J16" s="21"/>
      <c r="K16" s="22"/>
      <c r="L16" s="22"/>
      <c r="M16" s="22"/>
      <c r="N16" s="22"/>
      <c r="O16" s="22"/>
      <c r="P16" s="22"/>
      <c r="Q16" s="22"/>
      <c r="R16" s="22"/>
      <c r="S16" s="22"/>
      <c r="T16" s="22"/>
    </row>
    <row r="17" spans="3:20" ht="15.75" customHeight="1" x14ac:dyDescent="0.25">
      <c r="D17" s="27">
        <f>BEV!D17</f>
        <v>2020</v>
      </c>
      <c r="E17" s="28">
        <f>BEV!E17</f>
        <v>2019</v>
      </c>
      <c r="F17" s="29" t="s">
        <v>4</v>
      </c>
      <c r="G17" s="27">
        <f>BEV!G17</f>
        <v>2020</v>
      </c>
      <c r="H17" s="28">
        <f>BEV!H17</f>
        <v>2019</v>
      </c>
      <c r="I17" s="29" t="s">
        <v>4</v>
      </c>
      <c r="J17" s="21"/>
      <c r="K17" s="22"/>
      <c r="L17" s="22"/>
      <c r="M17" s="22"/>
      <c r="N17" s="22"/>
      <c r="O17" s="22"/>
      <c r="P17" s="22"/>
      <c r="Q17" s="22"/>
      <c r="R17" s="22"/>
      <c r="S17" s="22"/>
      <c r="T17" s="22"/>
    </row>
    <row r="18" spans="3:20" ht="15.75" customHeight="1" x14ac:dyDescent="0.25">
      <c r="C18" s="30" t="s">
        <v>5</v>
      </c>
      <c r="D18" s="31">
        <v>19600</v>
      </c>
      <c r="E18" s="32">
        <v>7492</v>
      </c>
      <c r="F18" s="33">
        <v>161.61238654564869</v>
      </c>
      <c r="G18" s="31">
        <v>50060</v>
      </c>
      <c r="H18" s="32">
        <v>26346</v>
      </c>
      <c r="I18" s="33">
        <v>90.009868670765954</v>
      </c>
      <c r="J18" s="21"/>
      <c r="K18" s="22"/>
      <c r="M18" s="19"/>
    </row>
    <row r="19" spans="3:20" ht="15.75" customHeight="1" x14ac:dyDescent="0.25">
      <c r="C19" s="34" t="s">
        <v>6</v>
      </c>
      <c r="D19" s="35">
        <v>23811</v>
      </c>
      <c r="E19" s="36">
        <v>9428</v>
      </c>
      <c r="F19" s="37">
        <v>152.55621552821384</v>
      </c>
      <c r="G19" s="35">
        <v>66029</v>
      </c>
      <c r="H19" s="36">
        <v>38597</v>
      </c>
      <c r="I19" s="37">
        <v>71.072881312019064</v>
      </c>
      <c r="J19" s="21"/>
      <c r="L19" s="22"/>
      <c r="M19" s="22"/>
      <c r="N19" s="22"/>
      <c r="O19" s="22"/>
      <c r="P19" s="22"/>
      <c r="Q19" s="22"/>
      <c r="R19" s="22"/>
      <c r="S19" s="22"/>
      <c r="T19" s="22"/>
    </row>
    <row r="20" spans="3:20" ht="15.75" customHeight="1" x14ac:dyDescent="0.25">
      <c r="C20" s="34" t="s">
        <v>85</v>
      </c>
      <c r="D20" s="35">
        <v>1375</v>
      </c>
      <c r="E20" s="36">
        <v>483</v>
      </c>
      <c r="F20" s="37">
        <v>184.67908902691511</v>
      </c>
      <c r="G20" s="35">
        <v>3571</v>
      </c>
      <c r="H20" s="36">
        <v>2313</v>
      </c>
      <c r="I20" s="37">
        <v>54.388240380458278</v>
      </c>
      <c r="J20" s="21"/>
      <c r="L20" s="22"/>
      <c r="M20" s="22"/>
      <c r="N20" s="22"/>
      <c r="O20" s="22"/>
      <c r="P20" s="22"/>
      <c r="Q20" s="22"/>
      <c r="R20" s="22"/>
      <c r="S20" s="22"/>
      <c r="T20" s="22"/>
    </row>
    <row r="21" spans="3:20" ht="15.75" customHeight="1" x14ac:dyDescent="0.25">
      <c r="C21" s="34" t="s">
        <v>77</v>
      </c>
      <c r="D21" s="35">
        <v>33</v>
      </c>
      <c r="E21" s="36">
        <v>252</v>
      </c>
      <c r="F21" s="103">
        <v>-86.904761904761912</v>
      </c>
      <c r="G21" s="35">
        <v>310</v>
      </c>
      <c r="H21" s="36">
        <v>1075</v>
      </c>
      <c r="I21" s="37">
        <v>-71.16279069767441</v>
      </c>
      <c r="J21" s="21"/>
      <c r="K21" s="22"/>
      <c r="M21" s="19"/>
    </row>
    <row r="22" spans="3:20" ht="15.75" customHeight="1" x14ac:dyDescent="0.25">
      <c r="C22" s="34" t="s">
        <v>7</v>
      </c>
      <c r="D22" s="35">
        <v>6810</v>
      </c>
      <c r="E22" s="36">
        <v>3188</v>
      </c>
      <c r="F22" s="37">
        <v>113.61355081555836</v>
      </c>
      <c r="G22" s="35">
        <v>18509</v>
      </c>
      <c r="H22" s="36">
        <v>11299</v>
      </c>
      <c r="I22" s="37">
        <v>63.81095672183379</v>
      </c>
      <c r="J22" s="21"/>
      <c r="M22" s="19"/>
    </row>
    <row r="23" spans="3:20" ht="15.75" customHeight="1" x14ac:dyDescent="0.25">
      <c r="C23" s="34" t="s">
        <v>8</v>
      </c>
      <c r="D23" s="35">
        <v>17120</v>
      </c>
      <c r="E23" s="36">
        <v>5279</v>
      </c>
      <c r="F23" s="37">
        <v>224.30384542526994</v>
      </c>
      <c r="G23" s="35">
        <v>42194</v>
      </c>
      <c r="H23" s="36">
        <v>19276</v>
      </c>
      <c r="I23" s="37">
        <v>118.89396140278066</v>
      </c>
      <c r="J23" s="21"/>
      <c r="M23" s="19"/>
    </row>
    <row r="24" spans="3:20" ht="15.75" customHeight="1" x14ac:dyDescent="0.25">
      <c r="C24" s="34" t="s">
        <v>9</v>
      </c>
      <c r="D24" s="35">
        <v>1120</v>
      </c>
      <c r="E24" s="36">
        <v>905</v>
      </c>
      <c r="F24" s="37">
        <v>23.756906077348066</v>
      </c>
      <c r="G24" s="35">
        <v>3971</v>
      </c>
      <c r="H24" s="36">
        <v>3498</v>
      </c>
      <c r="I24" s="37">
        <v>13.522012578616351</v>
      </c>
      <c r="J24" s="21"/>
      <c r="M24" s="19"/>
    </row>
    <row r="25" spans="3:20" ht="15.75" customHeight="1" x14ac:dyDescent="0.25">
      <c r="C25" s="34" t="s">
        <v>10</v>
      </c>
      <c r="D25" s="39">
        <v>10735</v>
      </c>
      <c r="E25" s="40">
        <v>6746</v>
      </c>
      <c r="F25" s="37">
        <v>59.131337088645118</v>
      </c>
      <c r="G25" s="35">
        <v>38041</v>
      </c>
      <c r="H25" s="36">
        <v>25577</v>
      </c>
      <c r="I25" s="37">
        <v>48.731282011181918</v>
      </c>
      <c r="J25" s="21"/>
      <c r="L25" s="22"/>
      <c r="M25" s="22"/>
      <c r="N25" s="22"/>
      <c r="O25" s="22"/>
      <c r="P25" s="22"/>
      <c r="Q25" s="22"/>
      <c r="R25" s="22"/>
      <c r="S25" s="22"/>
      <c r="T25" s="22"/>
    </row>
    <row r="26" spans="3:20" ht="15.75" customHeight="1" x14ac:dyDescent="0.25">
      <c r="C26" s="34" t="s">
        <v>11</v>
      </c>
      <c r="D26" s="35">
        <v>139907</v>
      </c>
      <c r="E26" s="36">
        <v>54494</v>
      </c>
      <c r="F26" s="37">
        <v>156.73835651631373</v>
      </c>
      <c r="G26" s="35">
        <v>371557</v>
      </c>
      <c r="H26" s="36">
        <v>176902</v>
      </c>
      <c r="I26" s="37">
        <v>110.03549988129021</v>
      </c>
      <c r="J26" s="21"/>
      <c r="K26" s="22"/>
      <c r="M26" s="19"/>
    </row>
    <row r="27" spans="3:20" ht="15.75" customHeight="1" x14ac:dyDescent="0.25">
      <c r="C27" s="34" t="s">
        <v>12</v>
      </c>
      <c r="D27" s="35">
        <v>316484</v>
      </c>
      <c r="E27" s="36">
        <v>94026</v>
      </c>
      <c r="F27" s="37">
        <v>236.59200646629657</v>
      </c>
      <c r="G27" s="35">
        <v>736041</v>
      </c>
      <c r="H27" s="36">
        <v>317621</v>
      </c>
      <c r="I27" s="37">
        <v>131.73562201491714</v>
      </c>
      <c r="J27" s="21"/>
      <c r="M27" s="19"/>
    </row>
    <row r="28" spans="3:20" ht="15.75" customHeight="1" x14ac:dyDescent="0.25">
      <c r="C28" s="34" t="s">
        <v>13</v>
      </c>
      <c r="D28" s="35">
        <v>5628</v>
      </c>
      <c r="E28" s="36">
        <v>2600</v>
      </c>
      <c r="F28" s="37">
        <v>116.46153846153847</v>
      </c>
      <c r="G28" s="35">
        <v>15666</v>
      </c>
      <c r="H28" s="36">
        <v>9414</v>
      </c>
      <c r="I28" s="37">
        <v>66.411727214786481</v>
      </c>
      <c r="J28" s="21"/>
      <c r="L28" s="22"/>
      <c r="M28" s="22"/>
      <c r="N28" s="22"/>
      <c r="O28" s="22"/>
      <c r="P28" s="22"/>
      <c r="Q28" s="22"/>
      <c r="R28" s="22"/>
      <c r="S28" s="22"/>
      <c r="T28" s="22"/>
    </row>
    <row r="29" spans="3:20" ht="15.75" customHeight="1" x14ac:dyDescent="0.25">
      <c r="C29" s="34" t="s">
        <v>14</v>
      </c>
      <c r="D29" s="35">
        <v>14443</v>
      </c>
      <c r="E29" s="36">
        <v>3899</v>
      </c>
      <c r="F29" s="37">
        <v>270.42831495255194</v>
      </c>
      <c r="G29" s="35">
        <v>38125</v>
      </c>
      <c r="H29" s="36">
        <v>12122</v>
      </c>
      <c r="I29" s="37">
        <v>214.51080679755816</v>
      </c>
      <c r="J29" s="21"/>
      <c r="K29" s="22"/>
      <c r="L29" s="22"/>
      <c r="M29" s="22"/>
      <c r="N29" s="22"/>
      <c r="O29" s="22"/>
      <c r="P29" s="22"/>
      <c r="Q29" s="22"/>
      <c r="R29" s="22"/>
      <c r="S29" s="22"/>
      <c r="T29" s="22"/>
    </row>
    <row r="30" spans="3:20" ht="15.75" customHeight="1" x14ac:dyDescent="0.25">
      <c r="C30" s="34" t="s">
        <v>15</v>
      </c>
      <c r="D30" s="35">
        <v>861</v>
      </c>
      <c r="E30" s="36">
        <v>784</v>
      </c>
      <c r="F30" s="37">
        <v>9.8214285714285712</v>
      </c>
      <c r="G30" s="35">
        <v>17491</v>
      </c>
      <c r="H30" s="36">
        <v>14984</v>
      </c>
      <c r="I30" s="37">
        <v>16.731179925253603</v>
      </c>
      <c r="J30" s="21"/>
      <c r="K30" s="22"/>
      <c r="M30" s="19"/>
    </row>
    <row r="31" spans="3:20" ht="15.75" customHeight="1" x14ac:dyDescent="0.25">
      <c r="C31" s="34" t="s">
        <v>16</v>
      </c>
      <c r="D31" s="35">
        <v>164649</v>
      </c>
      <c r="E31" s="36">
        <v>78814</v>
      </c>
      <c r="F31" s="38">
        <v>108.90831578146015</v>
      </c>
      <c r="G31" s="35">
        <v>406866</v>
      </c>
      <c r="H31" s="36">
        <v>301216</v>
      </c>
      <c r="I31" s="38">
        <v>35.074498034632953</v>
      </c>
      <c r="J31" s="21"/>
      <c r="M31" s="19"/>
    </row>
    <row r="32" spans="3:20" ht="15.75" customHeight="1" x14ac:dyDescent="0.25">
      <c r="C32" s="34" t="s">
        <v>17</v>
      </c>
      <c r="D32" s="35">
        <v>708</v>
      </c>
      <c r="E32" s="36">
        <v>385</v>
      </c>
      <c r="F32" s="37">
        <v>83.896103896103895</v>
      </c>
      <c r="G32" s="35">
        <v>2097</v>
      </c>
      <c r="H32" s="36">
        <v>1684</v>
      </c>
      <c r="I32" s="37">
        <v>24.524940617577197</v>
      </c>
      <c r="J32" s="21"/>
      <c r="L32" s="22"/>
      <c r="M32" s="22"/>
      <c r="N32" s="22"/>
      <c r="O32" s="22"/>
      <c r="P32" s="22"/>
      <c r="Q32" s="22"/>
      <c r="R32" s="22"/>
      <c r="S32" s="22"/>
      <c r="T32" s="22"/>
    </row>
    <row r="33" spans="3:20" ht="15.75" customHeight="1" x14ac:dyDescent="0.25">
      <c r="C33" s="34" t="s">
        <v>18</v>
      </c>
      <c r="D33" s="35">
        <v>2358</v>
      </c>
      <c r="E33" s="36">
        <v>1148</v>
      </c>
      <c r="F33" s="37">
        <v>105.40069686411148</v>
      </c>
      <c r="G33" s="35">
        <v>8827</v>
      </c>
      <c r="H33" s="36">
        <v>3526</v>
      </c>
      <c r="I33" s="37">
        <v>150.34032898468519</v>
      </c>
      <c r="J33" s="21"/>
      <c r="L33" s="22"/>
      <c r="M33" s="22"/>
      <c r="N33" s="22"/>
      <c r="O33" s="22"/>
      <c r="P33" s="22"/>
      <c r="Q33" s="22"/>
      <c r="R33" s="22"/>
      <c r="S33" s="22"/>
      <c r="T33" s="22"/>
    </row>
    <row r="34" spans="3:20" ht="15.75" customHeight="1" x14ac:dyDescent="0.25">
      <c r="C34" s="34" t="s">
        <v>76</v>
      </c>
      <c r="D34" s="35">
        <v>3533</v>
      </c>
      <c r="E34" s="40">
        <v>1170</v>
      </c>
      <c r="F34" s="38">
        <v>201.96581196581195</v>
      </c>
      <c r="G34" s="35">
        <v>8958</v>
      </c>
      <c r="H34" s="40">
        <v>4147</v>
      </c>
      <c r="I34" s="38">
        <v>116.01157463226428</v>
      </c>
      <c r="J34" s="21"/>
      <c r="L34" s="22"/>
      <c r="M34" s="22"/>
      <c r="N34" s="22"/>
      <c r="O34" s="22"/>
      <c r="P34" s="22"/>
      <c r="Q34" s="22"/>
      <c r="R34" s="22"/>
      <c r="S34" s="22"/>
      <c r="T34" s="22"/>
    </row>
    <row r="35" spans="3:20" s="41" customFormat="1" ht="15.75" customHeight="1" x14ac:dyDescent="0.25">
      <c r="C35" s="34" t="s">
        <v>19</v>
      </c>
      <c r="D35" s="35">
        <v>65671</v>
      </c>
      <c r="E35" s="36">
        <v>40196</v>
      </c>
      <c r="F35" s="37">
        <v>63.37695293063986</v>
      </c>
      <c r="G35" s="35">
        <v>137837</v>
      </c>
      <c r="H35" s="36">
        <v>96251</v>
      </c>
      <c r="I35" s="37">
        <v>43.20578487496234</v>
      </c>
      <c r="J35" s="21"/>
      <c r="K35" s="22"/>
      <c r="M35" s="42"/>
    </row>
    <row r="36" spans="3:20" ht="15.75" customHeight="1" x14ac:dyDescent="0.25">
      <c r="C36" s="34" t="s">
        <v>20</v>
      </c>
      <c r="D36" s="35">
        <v>31159</v>
      </c>
      <c r="E36" s="36">
        <v>14644</v>
      </c>
      <c r="F36" s="37">
        <v>112.77656378038787</v>
      </c>
      <c r="G36" s="35">
        <v>79189</v>
      </c>
      <c r="H36" s="36">
        <v>52738</v>
      </c>
      <c r="I36" s="37">
        <v>50.155485608100427</v>
      </c>
      <c r="J36" s="21"/>
      <c r="K36" s="41"/>
      <c r="L36" s="22"/>
      <c r="M36" s="22"/>
      <c r="N36" s="22"/>
      <c r="O36" s="22"/>
      <c r="P36" s="22"/>
      <c r="Q36" s="22"/>
      <c r="R36" s="22"/>
      <c r="S36" s="22"/>
      <c r="T36" s="22"/>
    </row>
    <row r="37" spans="3:20" ht="15.75" customHeight="1" x14ac:dyDescent="0.25">
      <c r="C37" s="34" t="s">
        <v>21</v>
      </c>
      <c r="D37" s="35">
        <v>13099</v>
      </c>
      <c r="E37" s="43">
        <v>6887</v>
      </c>
      <c r="F37" s="37">
        <v>90.198925511833892</v>
      </c>
      <c r="G37" s="35">
        <v>33444</v>
      </c>
      <c r="H37" s="43">
        <v>24257</v>
      </c>
      <c r="I37" s="37">
        <v>37.873603495898088</v>
      </c>
      <c r="J37" s="21"/>
      <c r="K37" s="22"/>
      <c r="L37" s="22"/>
      <c r="M37" s="22"/>
      <c r="N37" s="22"/>
      <c r="O37" s="22"/>
      <c r="P37" s="22"/>
      <c r="Q37" s="22"/>
      <c r="R37" s="22"/>
      <c r="S37" s="22"/>
      <c r="T37" s="22"/>
    </row>
    <row r="38" spans="3:20" ht="15.75" customHeight="1" x14ac:dyDescent="0.25">
      <c r="C38" s="34" t="s">
        <v>22</v>
      </c>
      <c r="D38" s="35">
        <v>12358</v>
      </c>
      <c r="E38" s="36">
        <v>2728</v>
      </c>
      <c r="F38" s="37">
        <v>353.00586510263929</v>
      </c>
      <c r="G38" s="35">
        <v>26386</v>
      </c>
      <c r="H38" s="36">
        <v>10388</v>
      </c>
      <c r="I38" s="37">
        <v>154.00462071621101</v>
      </c>
      <c r="J38" s="21"/>
      <c r="K38" s="22"/>
      <c r="L38" s="22"/>
      <c r="M38" s="22"/>
      <c r="N38" s="22"/>
      <c r="O38" s="22"/>
      <c r="P38" s="22"/>
      <c r="Q38" s="22"/>
      <c r="R38" s="22"/>
      <c r="S38" s="22"/>
      <c r="T38" s="22"/>
    </row>
    <row r="39" spans="3:20" ht="15.75" customHeight="1" x14ac:dyDescent="0.25">
      <c r="C39" s="34" t="s">
        <v>23</v>
      </c>
      <c r="D39" s="35">
        <v>3654</v>
      </c>
      <c r="E39" s="43">
        <v>1798</v>
      </c>
      <c r="F39" s="37">
        <v>103.2258064516129</v>
      </c>
      <c r="G39" s="35">
        <v>9960</v>
      </c>
      <c r="H39" s="43">
        <v>5066</v>
      </c>
      <c r="I39" s="37">
        <v>96.604816423213578</v>
      </c>
      <c r="J39" s="21"/>
      <c r="K39" s="22"/>
      <c r="M39" s="19"/>
    </row>
    <row r="40" spans="3:20" ht="15.75" customHeight="1" x14ac:dyDescent="0.25">
      <c r="C40" s="34" t="s">
        <v>24</v>
      </c>
      <c r="D40" s="35">
        <v>1156</v>
      </c>
      <c r="E40" s="43">
        <v>652</v>
      </c>
      <c r="F40" s="37">
        <v>77.300613496932513</v>
      </c>
      <c r="G40" s="35">
        <v>3589</v>
      </c>
      <c r="H40" s="43">
        <v>2791</v>
      </c>
      <c r="I40" s="37">
        <v>28.591902543891081</v>
      </c>
      <c r="J40" s="21"/>
      <c r="K40" s="22"/>
      <c r="M40" s="19"/>
    </row>
    <row r="41" spans="3:20" ht="15.75" customHeight="1" x14ac:dyDescent="0.25">
      <c r="C41" s="44" t="s">
        <v>25</v>
      </c>
      <c r="D41" s="35">
        <v>75825</v>
      </c>
      <c r="E41" s="36">
        <v>41953</v>
      </c>
      <c r="F41" s="37">
        <v>80.737968679236289</v>
      </c>
      <c r="G41" s="35">
        <v>191742</v>
      </c>
      <c r="H41" s="36">
        <v>151348</v>
      </c>
      <c r="I41" s="37">
        <v>26.689483838570709</v>
      </c>
      <c r="J41" s="21"/>
      <c r="M41" s="19"/>
    </row>
    <row r="42" spans="3:20" s="41" customFormat="1" ht="15.75" customHeight="1" x14ac:dyDescent="0.25">
      <c r="C42" s="34" t="s">
        <v>26</v>
      </c>
      <c r="D42" s="35">
        <v>48264</v>
      </c>
      <c r="E42" s="43">
        <v>22075</v>
      </c>
      <c r="F42" s="37">
        <v>118.63646659116647</v>
      </c>
      <c r="G42" s="35">
        <v>126535</v>
      </c>
      <c r="H42" s="36">
        <v>71726</v>
      </c>
      <c r="I42" s="37">
        <v>76.414410395114743</v>
      </c>
      <c r="J42" s="21"/>
      <c r="K42" s="1"/>
      <c r="M42" s="42"/>
    </row>
    <row r="43" spans="3:20" ht="15.75" customHeight="1" x14ac:dyDescent="0.25">
      <c r="C43" s="46" t="s">
        <v>28</v>
      </c>
      <c r="D43" s="47">
        <v>980361</v>
      </c>
      <c r="E43" s="48">
        <v>402026</v>
      </c>
      <c r="F43" s="49">
        <v>143.85512379796333</v>
      </c>
      <c r="G43" s="47">
        <v>2436995</v>
      </c>
      <c r="H43" s="48">
        <v>1384162</v>
      </c>
      <c r="I43" s="49">
        <v>76.062845244992999</v>
      </c>
      <c r="J43" s="50"/>
      <c r="K43" s="22"/>
      <c r="L43" s="22"/>
      <c r="M43" s="22"/>
      <c r="N43" s="22"/>
      <c r="O43" s="22"/>
      <c r="P43" s="22"/>
      <c r="Q43" s="22"/>
      <c r="R43" s="22"/>
      <c r="S43" s="22"/>
      <c r="T43" s="22"/>
    </row>
    <row r="44" spans="3:20" ht="15.75" customHeight="1" x14ac:dyDescent="0.25">
      <c r="C44" s="51" t="s">
        <v>73</v>
      </c>
      <c r="D44" s="52">
        <v>905187</v>
      </c>
      <c r="E44" s="53">
        <v>371944</v>
      </c>
      <c r="F44" s="54">
        <v>143.36647452304646</v>
      </c>
      <c r="G44" s="52">
        <v>2242461</v>
      </c>
      <c r="H44" s="53">
        <v>1277662</v>
      </c>
      <c r="I44" s="55">
        <v>75.512850816569639</v>
      </c>
      <c r="J44" s="21"/>
      <c r="K44" s="22"/>
      <c r="L44" s="22"/>
      <c r="M44" s="22"/>
      <c r="N44" s="22"/>
      <c r="O44" s="22"/>
      <c r="P44" s="22"/>
      <c r="Q44" s="22"/>
      <c r="R44" s="22"/>
      <c r="S44" s="22"/>
      <c r="T44" s="22"/>
    </row>
    <row r="45" spans="3:20" ht="15.75" customHeight="1" x14ac:dyDescent="0.25">
      <c r="C45" s="51" t="s">
        <v>29</v>
      </c>
      <c r="D45" s="52">
        <v>75174</v>
      </c>
      <c r="E45" s="53">
        <v>30082</v>
      </c>
      <c r="F45" s="54">
        <v>149.8969483412007</v>
      </c>
      <c r="G45" s="52">
        <v>194534</v>
      </c>
      <c r="H45" s="53">
        <v>106500</v>
      </c>
      <c r="I45" s="55">
        <v>82.661032863849769</v>
      </c>
      <c r="J45" s="21"/>
      <c r="K45" s="22"/>
      <c r="L45" s="41"/>
      <c r="M45" s="41"/>
      <c r="N45" s="41"/>
      <c r="O45" s="41"/>
      <c r="P45" s="41"/>
      <c r="Q45" s="41"/>
      <c r="R45" s="41"/>
      <c r="S45" s="41"/>
      <c r="T45" s="41"/>
    </row>
    <row r="46" spans="3:20" ht="15.75" customHeight="1" x14ac:dyDescent="0.25">
      <c r="C46" s="56" t="s">
        <v>30</v>
      </c>
      <c r="D46" s="57">
        <v>1453</v>
      </c>
      <c r="E46" s="58">
        <v>725</v>
      </c>
      <c r="F46" s="99">
        <v>100.41379310344827</v>
      </c>
      <c r="G46" s="57">
        <v>5425</v>
      </c>
      <c r="H46" s="58">
        <v>3237</v>
      </c>
      <c r="I46" s="100">
        <v>67.593450725980844</v>
      </c>
      <c r="J46" s="21"/>
      <c r="K46" s="22"/>
      <c r="L46" s="41"/>
      <c r="M46" s="41"/>
      <c r="N46" s="41"/>
      <c r="O46" s="41"/>
      <c r="P46" s="41"/>
      <c r="Q46" s="41"/>
      <c r="R46" s="41"/>
      <c r="S46" s="41"/>
      <c r="T46" s="41"/>
    </row>
    <row r="47" spans="3:20" ht="15.75" customHeight="1" x14ac:dyDescent="0.25">
      <c r="C47" s="56" t="s">
        <v>31</v>
      </c>
      <c r="D47" s="57">
        <v>41728</v>
      </c>
      <c r="E47" s="58">
        <v>22085</v>
      </c>
      <c r="F47" s="59">
        <v>88.942721304052526</v>
      </c>
      <c r="G47" s="57">
        <v>117945</v>
      </c>
      <c r="H47" s="58">
        <v>97203</v>
      </c>
      <c r="I47" s="59">
        <v>21.338847566433135</v>
      </c>
      <c r="J47" s="21"/>
      <c r="K47" s="41"/>
      <c r="L47" s="41"/>
      <c r="M47" s="41"/>
      <c r="N47" s="41"/>
      <c r="O47" s="41"/>
      <c r="P47" s="41"/>
      <c r="Q47" s="41"/>
      <c r="R47" s="41"/>
      <c r="S47" s="41"/>
      <c r="T47" s="41"/>
    </row>
    <row r="48" spans="3:20" ht="15.75" customHeight="1" x14ac:dyDescent="0.25">
      <c r="C48" s="56" t="s">
        <v>32</v>
      </c>
      <c r="D48" s="57">
        <v>27281</v>
      </c>
      <c r="E48" s="58">
        <v>14440</v>
      </c>
      <c r="F48" s="59">
        <v>88.926592797783925</v>
      </c>
      <c r="G48" s="57">
        <v>66687</v>
      </c>
      <c r="H48" s="58">
        <v>40714</v>
      </c>
      <c r="I48" s="59">
        <v>63.793781008989534</v>
      </c>
      <c r="J48" s="21"/>
      <c r="K48" s="41"/>
      <c r="L48" s="41"/>
      <c r="M48" s="41"/>
      <c r="N48" s="41"/>
      <c r="O48" s="41"/>
      <c r="P48" s="41"/>
      <c r="Q48" s="41"/>
      <c r="R48" s="41"/>
      <c r="S48" s="41"/>
      <c r="T48" s="41"/>
    </row>
    <row r="49" spans="1:20" ht="15.75" customHeight="1" x14ac:dyDescent="0.25">
      <c r="C49" s="60" t="s">
        <v>33</v>
      </c>
      <c r="D49" s="61">
        <v>70462</v>
      </c>
      <c r="E49" s="62">
        <v>37250</v>
      </c>
      <c r="F49" s="63">
        <v>89.159731543624162</v>
      </c>
      <c r="G49" s="61">
        <v>190057</v>
      </c>
      <c r="H49" s="62">
        <v>141154</v>
      </c>
      <c r="I49" s="63">
        <v>34.645139351346756</v>
      </c>
      <c r="J49" s="21"/>
      <c r="K49" s="41"/>
      <c r="L49" s="22"/>
      <c r="M49" s="22"/>
      <c r="N49" s="22"/>
      <c r="O49" s="22"/>
      <c r="P49" s="22"/>
      <c r="Q49" s="22"/>
      <c r="R49" s="22"/>
      <c r="S49" s="22"/>
      <c r="T49" s="22"/>
    </row>
    <row r="50" spans="1:20" ht="15.75" customHeight="1" x14ac:dyDescent="0.25">
      <c r="C50" s="34" t="s">
        <v>27</v>
      </c>
      <c r="D50" s="35">
        <v>80055</v>
      </c>
      <c r="E50" s="36">
        <v>67552</v>
      </c>
      <c r="F50" s="37">
        <v>18.508704405495028</v>
      </c>
      <c r="G50" s="35">
        <v>394710</v>
      </c>
      <c r="H50" s="36">
        <v>246957</v>
      </c>
      <c r="I50" s="45">
        <v>59.829443992273958</v>
      </c>
      <c r="J50" s="21"/>
      <c r="K50" s="41"/>
      <c r="L50" s="22"/>
      <c r="M50" s="22"/>
      <c r="N50" s="22"/>
      <c r="O50" s="22"/>
      <c r="P50" s="22"/>
      <c r="Q50" s="22"/>
      <c r="R50" s="22"/>
      <c r="S50" s="22"/>
      <c r="T50" s="22"/>
    </row>
    <row r="51" spans="1:20" ht="15.75" customHeight="1" x14ac:dyDescent="0.25">
      <c r="C51" s="51" t="s">
        <v>75</v>
      </c>
      <c r="D51" s="64">
        <v>1130878</v>
      </c>
      <c r="E51" s="65">
        <v>506828</v>
      </c>
      <c r="F51" s="66">
        <v>123.12855643334622</v>
      </c>
      <c r="G51" s="64">
        <v>3021762</v>
      </c>
      <c r="H51" s="65">
        <v>1772273</v>
      </c>
      <c r="I51" s="66">
        <v>70.50206147698465</v>
      </c>
      <c r="J51" s="21"/>
      <c r="K51" s="22"/>
      <c r="L51" s="22"/>
      <c r="M51" s="22"/>
      <c r="N51" s="22"/>
      <c r="O51" s="22"/>
      <c r="P51" s="22"/>
      <c r="Q51" s="22"/>
      <c r="R51" s="22"/>
      <c r="S51" s="22"/>
      <c r="T51" s="22"/>
    </row>
    <row r="52" spans="1:20" ht="15.75" customHeight="1" thickBot="1" x14ac:dyDescent="0.3">
      <c r="C52" s="51" t="s">
        <v>74</v>
      </c>
      <c r="D52" s="67">
        <v>1055704</v>
      </c>
      <c r="E52" s="68">
        <v>476746</v>
      </c>
      <c r="F52" s="69">
        <v>121.43950866918654</v>
      </c>
      <c r="G52" s="67">
        <v>2827228</v>
      </c>
      <c r="H52" s="68">
        <v>1665773</v>
      </c>
      <c r="I52" s="69">
        <v>69.724686376835251</v>
      </c>
      <c r="J52" s="21"/>
      <c r="K52" s="22"/>
      <c r="L52" s="22"/>
      <c r="M52" s="22"/>
      <c r="N52" s="22"/>
      <c r="O52" s="22"/>
      <c r="P52" s="22"/>
      <c r="Q52" s="22"/>
      <c r="R52" s="22"/>
      <c r="S52" s="22"/>
      <c r="T52" s="22"/>
    </row>
    <row r="53" spans="1:20" ht="15.75" customHeight="1" x14ac:dyDescent="0.25">
      <c r="C53" s="70" t="s">
        <v>34</v>
      </c>
      <c r="D53" s="71"/>
      <c r="E53" s="71"/>
      <c r="F53" s="71"/>
      <c r="G53" s="72"/>
      <c r="H53" s="71"/>
      <c r="I53" s="71"/>
      <c r="J53" s="21"/>
      <c r="K53" s="22"/>
    </row>
    <row r="54" spans="1:20" ht="15.75" customHeight="1" x14ac:dyDescent="0.25">
      <c r="C54" s="73" t="s">
        <v>67</v>
      </c>
      <c r="D54" s="74"/>
      <c r="E54" s="74"/>
      <c r="F54" s="74"/>
      <c r="G54" s="74"/>
      <c r="H54" s="74"/>
      <c r="I54" s="74"/>
      <c r="J54" s="71"/>
    </row>
    <row r="55" spans="1:20" ht="15.75" customHeight="1" x14ac:dyDescent="0.25">
      <c r="C55" s="75"/>
      <c r="D55" s="72"/>
      <c r="E55" s="72"/>
      <c r="F55" s="72"/>
      <c r="G55" s="72"/>
      <c r="H55" s="72"/>
      <c r="I55" s="76"/>
      <c r="J55" s="74"/>
    </row>
    <row r="56" spans="1:20" ht="15.75" customHeight="1" x14ac:dyDescent="0.25">
      <c r="C56" s="75"/>
      <c r="D56" s="72"/>
      <c r="E56" s="71"/>
      <c r="F56" s="76"/>
      <c r="G56" s="71"/>
      <c r="H56" s="71"/>
      <c r="I56" s="77"/>
    </row>
    <row r="57" spans="1:20" ht="15.75" customHeight="1" x14ac:dyDescent="0.25">
      <c r="D57" s="78"/>
      <c r="E57" s="78"/>
      <c r="F57" s="78"/>
      <c r="G57" s="78"/>
      <c r="H57" s="19"/>
      <c r="I57" s="78"/>
      <c r="J57" s="21"/>
    </row>
    <row r="58" spans="1:20" ht="15.75" customHeight="1" x14ac:dyDescent="0.25">
      <c r="C58" s="79"/>
      <c r="D58" s="78"/>
      <c r="E58" s="78"/>
      <c r="F58" s="78"/>
      <c r="G58" s="78"/>
      <c r="H58" s="78"/>
      <c r="I58" s="78"/>
    </row>
    <row r="59" spans="1:20" ht="15.75" customHeight="1" x14ac:dyDescent="0.25">
      <c r="B59" s="80"/>
      <c r="C59" s="79"/>
      <c r="J59" s="78"/>
    </row>
    <row r="60" spans="1:20" ht="15.75" customHeight="1" x14ac:dyDescent="0.25">
      <c r="A60" s="81" t="s">
        <v>37</v>
      </c>
      <c r="B60" s="80"/>
      <c r="C60" s="79"/>
      <c r="J60" s="78"/>
    </row>
    <row r="61" spans="1:20" ht="15.75" customHeight="1" x14ac:dyDescent="0.25">
      <c r="A61" s="81"/>
      <c r="B61" s="82"/>
      <c r="C61" s="79"/>
      <c r="D61" s="78"/>
      <c r="E61" s="78"/>
      <c r="F61" s="78"/>
      <c r="G61" s="78"/>
      <c r="H61" s="78"/>
      <c r="I61" s="78"/>
      <c r="J61" s="78"/>
    </row>
    <row r="62" spans="1:20" ht="15.75" customHeight="1" x14ac:dyDescent="0.25">
      <c r="A62" s="83" t="s">
        <v>49</v>
      </c>
      <c r="B62" s="82"/>
      <c r="D62" s="78"/>
      <c r="E62" s="78"/>
      <c r="F62" s="78"/>
      <c r="G62" s="78"/>
      <c r="H62" s="78"/>
      <c r="I62" s="78"/>
      <c r="J62" s="84"/>
    </row>
    <row r="63" spans="1:20" ht="15.75" customHeight="1" x14ac:dyDescent="0.25">
      <c r="A63" s="83" t="s">
        <v>38</v>
      </c>
      <c r="B63" s="82"/>
      <c r="D63" s="78"/>
      <c r="E63" s="78"/>
      <c r="F63" s="78"/>
      <c r="G63" s="78"/>
      <c r="H63" s="78"/>
      <c r="I63" s="78"/>
      <c r="J63" s="84"/>
    </row>
    <row r="64" spans="1:20" ht="15.75" customHeight="1" x14ac:dyDescent="0.25">
      <c r="A64" s="83"/>
      <c r="B64" s="104" t="s">
        <v>39</v>
      </c>
      <c r="C64" s="104"/>
      <c r="D64" s="104"/>
      <c r="E64" s="104"/>
      <c r="F64" s="104"/>
      <c r="G64" s="104"/>
      <c r="H64" s="104"/>
      <c r="I64" s="104"/>
      <c r="J64" s="104"/>
    </row>
    <row r="65" spans="1:16" ht="15.75" customHeight="1" x14ac:dyDescent="0.25">
      <c r="A65" s="81"/>
      <c r="B65" s="85"/>
      <c r="C65" s="106" t="s">
        <v>40</v>
      </c>
      <c r="D65" s="106"/>
      <c r="E65" s="106"/>
      <c r="F65" s="106"/>
      <c r="G65" s="106"/>
      <c r="H65" s="106"/>
      <c r="I65" s="106"/>
      <c r="J65" s="85"/>
    </row>
    <row r="66" spans="1:16" ht="15.75" customHeight="1" x14ac:dyDescent="0.25">
      <c r="A66" s="81" t="s">
        <v>41</v>
      </c>
      <c r="L66" s="78"/>
    </row>
    <row r="67" spans="1:16" ht="15.75" customHeight="1" x14ac:dyDescent="0.25">
      <c r="A67" s="81" t="s">
        <v>42</v>
      </c>
      <c r="B67" s="86"/>
      <c r="C67" s="86"/>
      <c r="D67" s="86"/>
      <c r="E67" s="86"/>
      <c r="F67" s="86"/>
      <c r="G67" s="86"/>
      <c r="H67" s="86"/>
      <c r="I67" s="86"/>
      <c r="J67" s="87" t="s">
        <v>68</v>
      </c>
    </row>
    <row r="68" spans="1:16" ht="15.75" customHeight="1" x14ac:dyDescent="0.25">
      <c r="A68" s="81" t="s">
        <v>44</v>
      </c>
      <c r="B68" s="88"/>
      <c r="C68" s="88"/>
      <c r="D68" s="89"/>
      <c r="E68" s="89"/>
      <c r="F68" s="89"/>
      <c r="G68" s="89"/>
      <c r="H68" s="89"/>
      <c r="I68" s="89"/>
      <c r="M68" s="84"/>
    </row>
    <row r="69" spans="1:16" ht="15.75" customHeight="1" x14ac:dyDescent="0.25">
      <c r="A69" s="88"/>
      <c r="B69" s="88"/>
      <c r="D69" s="89"/>
      <c r="E69" s="89"/>
      <c r="F69" s="89"/>
      <c r="G69" s="89"/>
      <c r="H69" s="89"/>
      <c r="I69" s="89"/>
      <c r="J69" s="90"/>
      <c r="K69" s="90"/>
      <c r="L69" s="90"/>
      <c r="M69" s="90"/>
      <c r="O69" s="90"/>
    </row>
    <row r="70" spans="1:16" ht="15.75" customHeight="1" x14ac:dyDescent="0.25">
      <c r="A70" s="88"/>
      <c r="B70" s="88"/>
      <c r="C70" s="85"/>
      <c r="D70" s="89"/>
      <c r="E70" s="89"/>
      <c r="F70" s="89"/>
      <c r="G70" s="89"/>
      <c r="H70" s="89"/>
      <c r="I70" s="89"/>
      <c r="J70" s="89"/>
      <c r="K70" s="91"/>
      <c r="L70" s="91"/>
      <c r="M70" s="91"/>
      <c r="N70" s="90"/>
      <c r="O70" s="90"/>
      <c r="P70" s="90"/>
    </row>
    <row r="71" spans="1:16" ht="15.75" customHeight="1" x14ac:dyDescent="0.25">
      <c r="A71" s="88"/>
      <c r="C71" s="85"/>
      <c r="D71" s="89"/>
      <c r="E71" s="89"/>
      <c r="F71" s="89"/>
      <c r="G71" s="89"/>
      <c r="H71" s="89"/>
      <c r="I71" s="89"/>
      <c r="J71" s="89"/>
      <c r="K71" s="90"/>
      <c r="L71" s="90"/>
      <c r="M71" s="90"/>
      <c r="N71" s="90"/>
      <c r="O71" s="90"/>
      <c r="P71" s="90"/>
    </row>
    <row r="72" spans="1:16" ht="15.75" customHeight="1" x14ac:dyDescent="0.25">
      <c r="C72" s="85"/>
      <c r="D72" s="89"/>
      <c r="E72" s="89"/>
      <c r="F72" s="89"/>
      <c r="G72" s="89"/>
      <c r="H72" s="89"/>
      <c r="I72" s="89"/>
      <c r="J72" s="89"/>
      <c r="K72" s="90"/>
      <c r="L72" s="90"/>
      <c r="M72" s="90"/>
      <c r="N72" s="90"/>
      <c r="O72" s="90"/>
      <c r="P72" s="90"/>
    </row>
    <row r="73" spans="1:16" ht="15.75" customHeight="1" x14ac:dyDescent="0.25">
      <c r="C73" s="85"/>
      <c r="D73" s="89"/>
      <c r="E73" s="89"/>
      <c r="F73" s="89"/>
      <c r="G73" s="89"/>
      <c r="H73" s="89"/>
      <c r="I73" s="89"/>
      <c r="J73" s="89"/>
      <c r="K73" s="22"/>
      <c r="L73" s="22"/>
      <c r="M73" s="78"/>
      <c r="N73" s="78"/>
      <c r="O73" s="92"/>
      <c r="P73" s="93"/>
    </row>
    <row r="74" spans="1:16" ht="15.75" customHeight="1" x14ac:dyDescent="0.25">
      <c r="C74" s="85"/>
      <c r="D74" s="89"/>
      <c r="E74" s="89"/>
      <c r="F74" s="89"/>
      <c r="G74" s="89"/>
      <c r="H74" s="89"/>
      <c r="I74" s="89"/>
      <c r="J74" s="89"/>
      <c r="K74" s="89"/>
      <c r="L74" s="78"/>
      <c r="M74" s="78"/>
      <c r="N74" s="78"/>
      <c r="O74" s="92"/>
      <c r="P74" s="93"/>
    </row>
    <row r="75" spans="1:16" ht="15.75" customHeight="1" x14ac:dyDescent="0.25">
      <c r="C75" s="85"/>
      <c r="D75" s="89"/>
      <c r="E75" s="89"/>
      <c r="F75" s="89"/>
      <c r="G75" s="89"/>
      <c r="H75" s="89"/>
      <c r="I75" s="89"/>
      <c r="J75" s="89"/>
      <c r="K75" s="89"/>
      <c r="L75" s="78"/>
      <c r="M75" s="78"/>
      <c r="N75" s="78"/>
      <c r="O75" s="92"/>
      <c r="P75" s="93"/>
    </row>
    <row r="76" spans="1:16" ht="15.75" customHeight="1" x14ac:dyDescent="0.25">
      <c r="C76" s="85"/>
      <c r="D76" s="89"/>
      <c r="E76" s="89"/>
      <c r="F76" s="89"/>
      <c r="G76" s="89"/>
      <c r="H76" s="89"/>
      <c r="I76" s="89"/>
      <c r="J76" s="89"/>
      <c r="K76" s="89"/>
      <c r="L76" s="78"/>
      <c r="M76" s="78"/>
      <c r="N76" s="78"/>
      <c r="O76" s="92"/>
      <c r="P76" s="93"/>
    </row>
    <row r="77" spans="1:16" ht="15.75" customHeight="1" x14ac:dyDescent="0.25">
      <c r="C77" s="85"/>
      <c r="D77" s="89"/>
      <c r="E77" s="89"/>
      <c r="F77" s="89"/>
      <c r="G77" s="89"/>
      <c r="H77" s="89"/>
      <c r="I77" s="89"/>
      <c r="J77" s="89"/>
      <c r="K77" s="89"/>
      <c r="L77" s="78"/>
      <c r="M77" s="78"/>
      <c r="N77" s="78"/>
      <c r="O77" s="92"/>
      <c r="P77" s="93"/>
    </row>
    <row r="78" spans="1:16" ht="15.75" customHeight="1" x14ac:dyDescent="0.25">
      <c r="C78" s="85"/>
      <c r="D78" s="89"/>
      <c r="E78" s="89"/>
      <c r="F78" s="89"/>
      <c r="G78" s="89"/>
      <c r="H78" s="89"/>
      <c r="I78" s="89"/>
      <c r="J78" s="89"/>
      <c r="K78" s="89"/>
      <c r="L78" s="78"/>
      <c r="M78" s="78"/>
      <c r="N78" s="78"/>
      <c r="O78" s="92"/>
      <c r="P78" s="93"/>
    </row>
    <row r="79" spans="1:16" ht="15.75" customHeight="1" x14ac:dyDescent="0.25">
      <c r="C79" s="85"/>
      <c r="D79" s="89"/>
      <c r="E79" s="89"/>
      <c r="F79" s="89"/>
      <c r="G79" s="89"/>
      <c r="H79" s="89"/>
      <c r="I79" s="89"/>
      <c r="J79" s="89"/>
      <c r="K79" s="22"/>
      <c r="L79" s="78"/>
      <c r="M79" s="78"/>
      <c r="N79" s="78"/>
      <c r="O79" s="92"/>
      <c r="P79" s="93"/>
    </row>
    <row r="80" spans="1:16" ht="15.75" customHeight="1" x14ac:dyDescent="0.25">
      <c r="C80" s="85"/>
      <c r="D80" s="78"/>
      <c r="E80" s="78"/>
      <c r="F80" s="78"/>
      <c r="G80" s="78"/>
      <c r="H80" s="78"/>
      <c r="I80" s="78"/>
      <c r="J80" s="89"/>
      <c r="K80" s="22"/>
      <c r="L80" s="78"/>
      <c r="M80" s="78"/>
      <c r="N80" s="78"/>
      <c r="O80" s="92"/>
      <c r="P80" s="93"/>
    </row>
    <row r="81" spans="3:16" ht="15.75" customHeight="1" x14ac:dyDescent="0.25">
      <c r="C81" s="85"/>
      <c r="D81" s="89"/>
      <c r="E81" s="89"/>
      <c r="F81" s="89"/>
      <c r="G81" s="89"/>
      <c r="H81" s="89"/>
      <c r="I81" s="22"/>
      <c r="J81" s="89"/>
      <c r="K81" s="89"/>
      <c r="L81" s="78"/>
      <c r="M81" s="78"/>
      <c r="N81" s="94"/>
      <c r="O81" s="92"/>
      <c r="P81" s="93"/>
    </row>
    <row r="82" spans="3:16" ht="15.75" customHeight="1" x14ac:dyDescent="0.25">
      <c r="C82" s="85"/>
      <c r="D82" s="89"/>
      <c r="E82" s="89"/>
      <c r="F82" s="89"/>
      <c r="G82" s="89"/>
      <c r="H82" s="89"/>
      <c r="I82" s="89"/>
      <c r="J82" s="89"/>
      <c r="K82" s="89"/>
      <c r="L82" s="78"/>
      <c r="M82" s="78"/>
      <c r="N82" s="78"/>
      <c r="O82" s="92"/>
      <c r="P82" s="93"/>
    </row>
    <row r="83" spans="3:16" ht="15.75" customHeight="1" x14ac:dyDescent="0.25">
      <c r="C83" s="95"/>
      <c r="D83" s="89"/>
      <c r="E83" s="22"/>
      <c r="F83" s="89"/>
      <c r="G83" s="89"/>
      <c r="H83" s="89"/>
      <c r="I83" s="89"/>
      <c r="J83" s="89"/>
      <c r="K83" s="22"/>
      <c r="L83" s="78"/>
      <c r="M83" s="78"/>
      <c r="N83" s="78"/>
      <c r="O83" s="92"/>
      <c r="P83" s="93"/>
    </row>
    <row r="84" spans="3:16" ht="15.75" customHeight="1" x14ac:dyDescent="0.25">
      <c r="C84" s="85"/>
      <c r="D84" s="78"/>
      <c r="E84" s="78"/>
      <c r="F84" s="78"/>
      <c r="G84" s="78"/>
      <c r="H84" s="78"/>
      <c r="I84" s="78"/>
      <c r="J84" s="89"/>
      <c r="K84" s="89"/>
      <c r="L84" s="78"/>
      <c r="M84" s="78"/>
      <c r="N84" s="78"/>
      <c r="O84" s="96"/>
      <c r="P84" s="93"/>
    </row>
    <row r="85" spans="3:16" ht="15.75" customHeight="1" x14ac:dyDescent="0.25">
      <c r="C85" s="85"/>
      <c r="D85" s="78"/>
      <c r="E85" s="97"/>
      <c r="F85" s="97"/>
      <c r="G85" s="97"/>
      <c r="H85" s="97"/>
      <c r="I85" s="97"/>
      <c r="J85" s="78"/>
      <c r="K85" s="89"/>
      <c r="L85" s="78"/>
      <c r="M85" s="78"/>
      <c r="N85" s="78"/>
      <c r="O85" s="92"/>
      <c r="P85" s="93"/>
    </row>
    <row r="86" spans="3:16" ht="15.75" customHeight="1" x14ac:dyDescent="0.25">
      <c r="C86" s="85"/>
      <c r="J86" s="22"/>
      <c r="K86" s="89"/>
      <c r="L86" s="78"/>
      <c r="M86" s="78"/>
      <c r="N86" s="78"/>
      <c r="O86" s="92"/>
      <c r="P86" s="93"/>
    </row>
    <row r="87" spans="3:16" ht="15.75" customHeight="1" x14ac:dyDescent="0.25">
      <c r="C87" s="85"/>
      <c r="J87" s="89"/>
      <c r="K87" s="89"/>
      <c r="L87" s="78"/>
      <c r="M87" s="78"/>
      <c r="N87" s="78"/>
      <c r="O87" s="96"/>
      <c r="P87" s="93"/>
    </row>
    <row r="88" spans="3:16" ht="15.75" customHeight="1" x14ac:dyDescent="0.25">
      <c r="C88" s="85"/>
      <c r="J88" s="89"/>
      <c r="K88" s="78"/>
      <c r="L88" s="78"/>
      <c r="M88" s="97"/>
      <c r="N88" s="97"/>
      <c r="O88" s="96"/>
      <c r="P88" s="93"/>
    </row>
    <row r="89" spans="3:16" ht="15.75" customHeight="1" x14ac:dyDescent="0.25">
      <c r="C89" s="85"/>
      <c r="J89" s="78"/>
      <c r="K89" s="89"/>
      <c r="L89" s="78"/>
      <c r="M89" s="78"/>
      <c r="N89" s="78"/>
      <c r="O89" s="92"/>
      <c r="P89" s="93"/>
    </row>
    <row r="90" spans="3:16" ht="15.75" customHeight="1" x14ac:dyDescent="0.25">
      <c r="C90" s="85"/>
      <c r="J90" s="97"/>
      <c r="K90" s="22"/>
      <c r="L90" s="78"/>
      <c r="M90" s="78"/>
      <c r="N90" s="78"/>
      <c r="O90" s="92"/>
      <c r="P90" s="93"/>
    </row>
    <row r="91" spans="3:16" ht="15.75" customHeight="1" x14ac:dyDescent="0.25">
      <c r="K91" s="22"/>
      <c r="L91" s="78"/>
      <c r="M91" s="78"/>
      <c r="N91" s="78"/>
      <c r="O91" s="92"/>
      <c r="P91" s="93"/>
    </row>
    <row r="92" spans="3:16" ht="15.75" customHeight="1" x14ac:dyDescent="0.25">
      <c r="K92" s="78"/>
      <c r="L92" s="78"/>
      <c r="M92" s="97"/>
      <c r="N92" s="78"/>
      <c r="O92" s="92"/>
      <c r="P92" s="93"/>
    </row>
    <row r="93" spans="3:16" ht="15.75" customHeight="1" x14ac:dyDescent="0.25">
      <c r="K93" s="97"/>
      <c r="L93" s="97"/>
      <c r="M93" s="97"/>
      <c r="N93" s="97"/>
      <c r="O93" s="96"/>
      <c r="P93" s="93"/>
    </row>
  </sheetData>
  <mergeCells count="8">
    <mergeCell ref="B64:J64"/>
    <mergeCell ref="C65:I65"/>
    <mergeCell ref="D1:I2"/>
    <mergeCell ref="D4:I7"/>
    <mergeCell ref="D9:I9"/>
    <mergeCell ref="D10:I10"/>
    <mergeCell ref="D13:I13"/>
    <mergeCell ref="D15:H15"/>
  </mergeCells>
  <conditionalFormatting sqref="D18:I33 D47:I52 D35:I45 D34 G34">
    <cfRule type="containsErrors" dxfId="17" priority="10">
      <formula>ISERROR(D18)</formula>
    </cfRule>
  </conditionalFormatting>
  <conditionalFormatting sqref="F28">
    <cfRule type="containsErrors" dxfId="16" priority="9">
      <formula>ISERROR(F28)</formula>
    </cfRule>
  </conditionalFormatting>
  <conditionalFormatting sqref="D46:I46">
    <cfRule type="containsErrors" dxfId="15" priority="8">
      <formula>ISERROR(D46)</formula>
    </cfRule>
  </conditionalFormatting>
  <conditionalFormatting sqref="F34">
    <cfRule type="containsErrors" dxfId="14" priority="3">
      <formula>ISERROR(F34)</formula>
    </cfRule>
  </conditionalFormatting>
  <conditionalFormatting sqref="H34:I34">
    <cfRule type="containsErrors" dxfId="13" priority="2">
      <formula>ISERROR(H34)</formula>
    </cfRule>
  </conditionalFormatting>
  <conditionalFormatting sqref="E34">
    <cfRule type="containsErrors" dxfId="12" priority="1">
      <formula>ISERROR(E34)</formula>
    </cfRule>
  </conditionalFormatting>
  <printOptions horizontalCentered="1" verticalCentered="1"/>
  <pageMargins left="0" right="0" top="0.234251969" bottom="0.25" header="0.511811023622047" footer="0.511811023622047"/>
  <pageSetup paperSize="9" scale="81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71A86-E53E-4CFD-8843-887093150064}">
  <sheetPr>
    <pageSetUpPr fitToPage="1"/>
  </sheetPr>
  <dimension ref="A1:T93"/>
  <sheetViews>
    <sheetView showGridLines="0" view="pageBreakPreview" topLeftCell="B1" zoomScale="85" zoomScaleNormal="100" zoomScaleSheetLayoutView="85" workbookViewId="0">
      <selection activeCell="C13" sqref="C13"/>
    </sheetView>
  </sheetViews>
  <sheetFormatPr defaultColWidth="9.109375" defaultRowHeight="15.75" customHeight="1" x14ac:dyDescent="0.25"/>
  <cols>
    <col min="1" max="1" width="17.33203125" style="1" hidden="1" customWidth="1"/>
    <col min="2" max="2" width="10.6640625" style="1" customWidth="1"/>
    <col min="3" max="3" width="23.6640625" style="1" customWidth="1"/>
    <col min="4" max="9" width="12.33203125" style="1" customWidth="1"/>
    <col min="10" max="10" width="10.6640625" style="1" customWidth="1"/>
    <col min="11" max="11" width="12.33203125" style="1" customWidth="1"/>
    <col min="12" max="12" width="9.109375" style="1"/>
    <col min="13" max="13" width="10.109375" style="1" bestFit="1" customWidth="1"/>
    <col min="14" max="14" width="10.6640625" style="1" customWidth="1"/>
    <col min="15" max="15" width="10.109375" style="1" customWidth="1"/>
    <col min="16" max="16" width="8.6640625" style="1" customWidth="1"/>
    <col min="17" max="16384" width="9.109375" style="1"/>
  </cols>
  <sheetData>
    <row r="1" spans="2:20" ht="15.75" customHeight="1" x14ac:dyDescent="0.25">
      <c r="C1" s="2"/>
      <c r="D1" s="107" t="s">
        <v>0</v>
      </c>
      <c r="E1" s="107"/>
      <c r="F1" s="107"/>
      <c r="G1" s="107"/>
      <c r="H1" s="107"/>
      <c r="I1" s="107"/>
      <c r="J1" s="3"/>
    </row>
    <row r="2" spans="2:20" ht="15.75" customHeight="1" x14ac:dyDescent="0.25">
      <c r="C2" s="2"/>
      <c r="D2" s="107"/>
      <c r="E2" s="107"/>
      <c r="F2" s="107"/>
      <c r="G2" s="107"/>
      <c r="H2" s="107"/>
      <c r="I2" s="107"/>
      <c r="J2" s="3"/>
    </row>
    <row r="3" spans="2:20" ht="15.75" customHeight="1" thickBot="1" x14ac:dyDescent="0.3">
      <c r="B3" s="4"/>
      <c r="C3" s="2"/>
      <c r="J3" s="5"/>
    </row>
    <row r="4" spans="2:20" ht="15.75" customHeight="1" thickTop="1" x14ac:dyDescent="0.25">
      <c r="C4" s="2"/>
      <c r="D4" s="108" t="str">
        <f>BEV!D4</f>
        <v>PRESS EMBARGO FOR ALL DATA:
8.00 AM (7.00 AM GMT), 4 February 2021</v>
      </c>
      <c r="E4" s="109"/>
      <c r="F4" s="109"/>
      <c r="G4" s="109"/>
      <c r="H4" s="109"/>
      <c r="I4" s="110"/>
      <c r="J4" s="5"/>
    </row>
    <row r="5" spans="2:20" ht="15.75" customHeight="1" x14ac:dyDescent="0.25">
      <c r="C5" s="2"/>
      <c r="D5" s="111"/>
      <c r="E5" s="112"/>
      <c r="F5" s="112"/>
      <c r="G5" s="112"/>
      <c r="H5" s="112"/>
      <c r="I5" s="113"/>
      <c r="J5" s="3"/>
    </row>
    <row r="6" spans="2:20" ht="15.75" customHeight="1" x14ac:dyDescent="0.25">
      <c r="B6" s="6"/>
      <c r="C6" s="3"/>
      <c r="D6" s="111"/>
      <c r="E6" s="112"/>
      <c r="F6" s="112"/>
      <c r="G6" s="112"/>
      <c r="H6" s="112"/>
      <c r="I6" s="113"/>
      <c r="J6" s="7"/>
    </row>
    <row r="7" spans="2:20" ht="15.75" customHeight="1" thickBot="1" x14ac:dyDescent="0.3">
      <c r="B7" s="6"/>
      <c r="C7" s="3"/>
      <c r="D7" s="114"/>
      <c r="E7" s="115"/>
      <c r="F7" s="115"/>
      <c r="G7" s="115"/>
      <c r="H7" s="115"/>
      <c r="I7" s="116"/>
      <c r="J7" s="7"/>
    </row>
    <row r="8" spans="2:20" ht="15.75" customHeight="1" thickTop="1" x14ac:dyDescent="0.25">
      <c r="B8" s="8"/>
      <c r="C8" s="3"/>
      <c r="D8" s="9"/>
      <c r="E8" s="9"/>
      <c r="F8" s="9"/>
      <c r="G8" s="9"/>
      <c r="H8" s="9"/>
      <c r="I8" s="9"/>
      <c r="J8" s="10"/>
    </row>
    <row r="9" spans="2:20" ht="15.75" customHeight="1" x14ac:dyDescent="0.25">
      <c r="B9" s="8"/>
      <c r="C9" s="11"/>
      <c r="D9" s="117" t="s">
        <v>69</v>
      </c>
      <c r="E9" s="117"/>
      <c r="F9" s="117"/>
      <c r="G9" s="117"/>
      <c r="H9" s="117"/>
      <c r="I9" s="117"/>
      <c r="J9" s="12"/>
      <c r="K9" s="13"/>
    </row>
    <row r="10" spans="2:20" ht="18" customHeight="1" x14ac:dyDescent="0.25">
      <c r="B10" s="8"/>
      <c r="C10" s="14"/>
      <c r="D10" s="106" t="s">
        <v>46</v>
      </c>
      <c r="E10" s="106"/>
      <c r="F10" s="106"/>
      <c r="G10" s="106"/>
      <c r="H10" s="106"/>
      <c r="I10" s="106"/>
      <c r="J10" s="12"/>
      <c r="K10" s="13"/>
    </row>
    <row r="11" spans="2:20" ht="15.75" customHeight="1" x14ac:dyDescent="0.25">
      <c r="J11" s="17"/>
    </row>
    <row r="12" spans="2:20" ht="15.75" customHeight="1" x14ac:dyDescent="0.25">
      <c r="C12" s="20"/>
      <c r="D12" s="123"/>
      <c r="E12" s="123"/>
      <c r="F12" s="123"/>
      <c r="G12" s="123"/>
      <c r="H12" s="123"/>
      <c r="I12" s="123"/>
      <c r="J12" s="98"/>
    </row>
    <row r="13" spans="2:20" ht="15.75" customHeight="1" x14ac:dyDescent="0.25">
      <c r="C13" s="20"/>
      <c r="D13" s="123"/>
      <c r="E13" s="123"/>
      <c r="F13" s="123"/>
      <c r="G13" s="123"/>
      <c r="H13" s="123"/>
      <c r="I13" s="123"/>
      <c r="J13" s="18"/>
      <c r="M13" s="19"/>
    </row>
    <row r="14" spans="2:20" ht="15.75" customHeight="1" x14ac:dyDescent="0.25">
      <c r="C14" s="20"/>
      <c r="J14" s="21"/>
      <c r="M14" s="19"/>
    </row>
    <row r="15" spans="2:20" ht="15.75" customHeight="1" thickBot="1" x14ac:dyDescent="0.3">
      <c r="C15" s="3"/>
      <c r="D15" s="119"/>
      <c r="E15" s="119"/>
      <c r="F15" s="119"/>
      <c r="G15" s="119"/>
      <c r="H15" s="119"/>
      <c r="I15" s="17"/>
      <c r="J15" s="21"/>
      <c r="L15" s="22"/>
      <c r="M15" s="22"/>
      <c r="N15" s="22"/>
      <c r="O15" s="22"/>
      <c r="P15" s="22"/>
      <c r="Q15" s="22"/>
      <c r="R15" s="22"/>
      <c r="S15" s="22"/>
      <c r="T15" s="22"/>
    </row>
    <row r="16" spans="2:20" ht="15.75" customHeight="1" x14ac:dyDescent="0.25">
      <c r="D16" s="23" t="str">
        <f>BEV!D16</f>
        <v>Q4</v>
      </c>
      <c r="E16" s="24" t="str">
        <f>BEV!E16</f>
        <v>Q4</v>
      </c>
      <c r="F16" s="25" t="s">
        <v>3</v>
      </c>
      <c r="G16" s="23" t="str">
        <f>BEV!G16</f>
        <v>Q1-Q4</v>
      </c>
      <c r="H16" s="26" t="str">
        <f>BEV!H16</f>
        <v>Q1-Q4</v>
      </c>
      <c r="I16" s="25" t="s">
        <v>3</v>
      </c>
      <c r="J16" s="21"/>
      <c r="K16" s="22"/>
      <c r="L16" s="22"/>
      <c r="M16" s="22"/>
      <c r="N16" s="22"/>
      <c r="O16" s="22"/>
      <c r="P16" s="22"/>
      <c r="Q16" s="22"/>
      <c r="R16" s="22"/>
      <c r="S16" s="22"/>
      <c r="T16" s="22"/>
    </row>
    <row r="17" spans="3:20" ht="15.75" customHeight="1" x14ac:dyDescent="0.25">
      <c r="D17" s="27">
        <f>BEV!D17</f>
        <v>2020</v>
      </c>
      <c r="E17" s="28">
        <f>BEV!E17</f>
        <v>2019</v>
      </c>
      <c r="F17" s="29" t="s">
        <v>4</v>
      </c>
      <c r="G17" s="27">
        <f>BEV!G17</f>
        <v>2020</v>
      </c>
      <c r="H17" s="28">
        <f>BEV!H17</f>
        <v>2019</v>
      </c>
      <c r="I17" s="29" t="s">
        <v>4</v>
      </c>
      <c r="J17" s="21"/>
      <c r="K17" s="22"/>
      <c r="L17" s="22"/>
      <c r="M17" s="22"/>
      <c r="N17" s="22"/>
      <c r="O17" s="22"/>
      <c r="P17" s="22"/>
      <c r="Q17" s="22"/>
      <c r="R17" s="22"/>
      <c r="S17" s="22"/>
      <c r="T17" s="22"/>
    </row>
    <row r="18" spans="3:20" ht="15.75" customHeight="1" x14ac:dyDescent="0.25">
      <c r="C18" s="30" t="s">
        <v>5</v>
      </c>
      <c r="D18" s="31">
        <v>25966</v>
      </c>
      <c r="E18" s="32">
        <v>35730</v>
      </c>
      <c r="F18" s="33">
        <v>-27.327176042541279</v>
      </c>
      <c r="G18" s="31">
        <v>107771</v>
      </c>
      <c r="H18" s="32">
        <v>176706</v>
      </c>
      <c r="I18" s="33">
        <v>-39.011125824816361</v>
      </c>
      <c r="J18" s="21"/>
      <c r="K18" s="22"/>
      <c r="M18" s="19"/>
    </row>
    <row r="19" spans="3:20" ht="15.75" customHeight="1" x14ac:dyDescent="0.25">
      <c r="C19" s="34" t="s">
        <v>6</v>
      </c>
      <c r="D19" s="35">
        <v>40963</v>
      </c>
      <c r="E19" s="36">
        <v>65568</v>
      </c>
      <c r="F19" s="37">
        <v>-37.525927281600779</v>
      </c>
      <c r="G19" s="35">
        <v>223499</v>
      </c>
      <c r="H19" s="36">
        <v>338760</v>
      </c>
      <c r="I19" s="37">
        <v>-34.024383044042985</v>
      </c>
      <c r="J19" s="21"/>
      <c r="L19" s="22"/>
      <c r="M19" s="22"/>
      <c r="N19" s="22"/>
      <c r="O19" s="22"/>
      <c r="P19" s="22"/>
      <c r="Q19" s="22"/>
      <c r="R19" s="22"/>
      <c r="S19" s="22"/>
      <c r="T19" s="22"/>
    </row>
    <row r="20" spans="3:20" ht="15.75" customHeight="1" x14ac:dyDescent="0.25">
      <c r="C20" s="34" t="s">
        <v>85</v>
      </c>
      <c r="D20" s="35">
        <v>3790</v>
      </c>
      <c r="E20" s="36">
        <v>7042</v>
      </c>
      <c r="F20" s="37">
        <v>-46.180062482249362</v>
      </c>
      <c r="G20" s="35">
        <v>19803</v>
      </c>
      <c r="H20" s="36">
        <v>38390</v>
      </c>
      <c r="I20" s="37">
        <v>-48.416254232873143</v>
      </c>
      <c r="J20" s="21"/>
      <c r="L20" s="22"/>
      <c r="M20" s="22"/>
      <c r="N20" s="22"/>
      <c r="O20" s="22"/>
      <c r="P20" s="22"/>
      <c r="Q20" s="22"/>
      <c r="R20" s="22"/>
      <c r="S20" s="22"/>
      <c r="T20" s="22"/>
    </row>
    <row r="21" spans="3:20" ht="15.75" customHeight="1" x14ac:dyDescent="0.25">
      <c r="C21" s="34" t="s">
        <v>77</v>
      </c>
      <c r="D21" s="35">
        <v>1430</v>
      </c>
      <c r="E21" s="36">
        <v>1520</v>
      </c>
      <c r="F21" s="103">
        <v>-5.9210526315789469</v>
      </c>
      <c r="G21" s="35">
        <v>5675</v>
      </c>
      <c r="H21" s="36">
        <v>6806</v>
      </c>
      <c r="I21" s="37">
        <v>-16.617690273288275</v>
      </c>
      <c r="J21" s="21"/>
      <c r="K21" s="22"/>
      <c r="M21" s="19"/>
    </row>
    <row r="22" spans="3:20" ht="15.75" customHeight="1" x14ac:dyDescent="0.25">
      <c r="C22" s="34" t="s">
        <v>7</v>
      </c>
      <c r="D22" s="35">
        <v>33514</v>
      </c>
      <c r="E22" s="36">
        <v>39653</v>
      </c>
      <c r="F22" s="37">
        <v>-15.481804655385471</v>
      </c>
      <c r="G22" s="35">
        <v>131145</v>
      </c>
      <c r="H22" s="36">
        <v>173885</v>
      </c>
      <c r="I22" s="37">
        <v>-24.579463438479454</v>
      </c>
      <c r="J22" s="21"/>
      <c r="M22" s="19"/>
    </row>
    <row r="23" spans="3:20" ht="15.75" customHeight="1" x14ac:dyDescent="0.25">
      <c r="C23" s="34" t="s">
        <v>8</v>
      </c>
      <c r="D23" s="35">
        <v>26305</v>
      </c>
      <c r="E23" s="36">
        <v>32156</v>
      </c>
      <c r="F23" s="37">
        <v>-18.195671103371065</v>
      </c>
      <c r="G23" s="35">
        <v>111242</v>
      </c>
      <c r="H23" s="36">
        <v>146299</v>
      </c>
      <c r="I23" s="37">
        <v>-23.962569805671947</v>
      </c>
      <c r="J23" s="21"/>
      <c r="M23" s="19"/>
    </row>
    <row r="24" spans="3:20" ht="15.75" customHeight="1" x14ac:dyDescent="0.25">
      <c r="C24" s="34" t="s">
        <v>9</v>
      </c>
      <c r="D24" s="35">
        <v>2306</v>
      </c>
      <c r="E24" s="36">
        <v>4030</v>
      </c>
      <c r="F24" s="37">
        <v>-42.779156327543419</v>
      </c>
      <c r="G24" s="35">
        <v>11033</v>
      </c>
      <c r="H24" s="36">
        <v>18570</v>
      </c>
      <c r="I24" s="37">
        <v>-40.586968228325254</v>
      </c>
      <c r="J24" s="21"/>
      <c r="M24" s="19"/>
    </row>
    <row r="25" spans="3:20" ht="15.75" customHeight="1" x14ac:dyDescent="0.25">
      <c r="C25" s="34" t="s">
        <v>10</v>
      </c>
      <c r="D25" s="39">
        <v>9596</v>
      </c>
      <c r="E25" s="40">
        <v>15480</v>
      </c>
      <c r="F25" s="37">
        <v>-38.010335917312659</v>
      </c>
      <c r="G25" s="35">
        <v>45589</v>
      </c>
      <c r="H25" s="36">
        <v>67751</v>
      </c>
      <c r="I25" s="37">
        <v>-32.710956295848028</v>
      </c>
      <c r="J25" s="21"/>
      <c r="L25" s="22"/>
      <c r="M25" s="22"/>
      <c r="N25" s="22"/>
      <c r="O25" s="22"/>
      <c r="P25" s="22"/>
      <c r="Q25" s="22"/>
      <c r="R25" s="22"/>
      <c r="S25" s="22"/>
      <c r="T25" s="22"/>
    </row>
    <row r="26" spans="3:20" ht="15.75" customHeight="1" x14ac:dyDescent="0.25">
      <c r="C26" s="34" t="s">
        <v>11</v>
      </c>
      <c r="D26" s="35">
        <v>201468</v>
      </c>
      <c r="E26" s="36">
        <v>322118</v>
      </c>
      <c r="F26" s="37">
        <v>-37.45521827404864</v>
      </c>
      <c r="G26" s="35">
        <v>774383</v>
      </c>
      <c r="H26" s="36">
        <v>1281798</v>
      </c>
      <c r="I26" s="37">
        <v>-39.586190647824381</v>
      </c>
      <c r="J26" s="21"/>
      <c r="K26" s="22"/>
      <c r="M26" s="19"/>
    </row>
    <row r="27" spans="3:20" ht="15.75" customHeight="1" x14ac:dyDescent="0.25">
      <c r="C27" s="34" t="s">
        <v>12</v>
      </c>
      <c r="D27" s="35">
        <v>349721</v>
      </c>
      <c r="E27" s="36">
        <v>506194</v>
      </c>
      <c r="F27" s="37">
        <v>-30.911666278146321</v>
      </c>
      <c r="G27" s="35">
        <v>1361723</v>
      </c>
      <c r="H27" s="36">
        <v>2136891</v>
      </c>
      <c r="I27" s="37">
        <v>-36.275504927485777</v>
      </c>
      <c r="J27" s="21"/>
      <c r="M27" s="19"/>
    </row>
    <row r="28" spans="3:20" ht="15.75" customHeight="1" x14ac:dyDescent="0.25">
      <c r="C28" s="34" t="s">
        <v>13</v>
      </c>
      <c r="D28" s="35">
        <v>8929</v>
      </c>
      <c r="E28" s="36">
        <v>13087</v>
      </c>
      <c r="F28" s="37">
        <v>-31.771987468480173</v>
      </c>
      <c r="G28" s="35">
        <v>43060</v>
      </c>
      <c r="H28" s="36">
        <v>74339</v>
      </c>
      <c r="I28" s="37">
        <v>-42.076164597317693</v>
      </c>
      <c r="J28" s="21"/>
      <c r="L28" s="22"/>
      <c r="M28" s="22"/>
      <c r="N28" s="22"/>
      <c r="O28" s="22"/>
      <c r="P28" s="22"/>
      <c r="Q28" s="22"/>
      <c r="R28" s="22"/>
      <c r="S28" s="22"/>
      <c r="T28" s="22"/>
    </row>
    <row r="29" spans="3:20" ht="15.75" customHeight="1" x14ac:dyDescent="0.25">
      <c r="C29" s="34" t="s">
        <v>14</v>
      </c>
      <c r="D29" s="35">
        <v>15315</v>
      </c>
      <c r="E29" s="36">
        <v>30405</v>
      </c>
      <c r="F29" s="37">
        <v>-49.629995066600891</v>
      </c>
      <c r="G29" s="35">
        <v>62259</v>
      </c>
      <c r="H29" s="36">
        <v>114656</v>
      </c>
      <c r="I29" s="37">
        <v>-45.699309238068658</v>
      </c>
      <c r="J29" s="21"/>
      <c r="K29" s="22"/>
      <c r="L29" s="22"/>
      <c r="M29" s="22"/>
      <c r="N29" s="22"/>
      <c r="O29" s="22"/>
      <c r="P29" s="22"/>
      <c r="Q29" s="22"/>
      <c r="R29" s="22"/>
      <c r="S29" s="22"/>
      <c r="T29" s="22"/>
    </row>
    <row r="30" spans="3:20" ht="15.75" customHeight="1" x14ac:dyDescent="0.25">
      <c r="C30" s="34" t="s">
        <v>15</v>
      </c>
      <c r="D30" s="35">
        <v>1085</v>
      </c>
      <c r="E30" s="36">
        <v>898</v>
      </c>
      <c r="F30" s="37">
        <v>20.824053452115812</v>
      </c>
      <c r="G30" s="35">
        <v>32600</v>
      </c>
      <c r="H30" s="36">
        <v>47569</v>
      </c>
      <c r="I30" s="37">
        <v>-31.467972839454266</v>
      </c>
      <c r="J30" s="21"/>
      <c r="K30" s="22"/>
      <c r="M30" s="19"/>
    </row>
    <row r="31" spans="3:20" ht="15.75" customHeight="1" x14ac:dyDescent="0.25">
      <c r="C31" s="34" t="s">
        <v>16</v>
      </c>
      <c r="D31" s="35">
        <v>133326</v>
      </c>
      <c r="E31" s="36">
        <v>210683</v>
      </c>
      <c r="F31" s="38">
        <v>-36.717248188036052</v>
      </c>
      <c r="G31" s="35">
        <v>522694</v>
      </c>
      <c r="H31" s="36">
        <v>852799</v>
      </c>
      <c r="I31" s="38">
        <v>-38.708417810058407</v>
      </c>
      <c r="J31" s="21"/>
      <c r="M31" s="19"/>
    </row>
    <row r="32" spans="3:20" ht="15.75" customHeight="1" x14ac:dyDescent="0.25">
      <c r="C32" s="34" t="s">
        <v>17</v>
      </c>
      <c r="D32" s="35">
        <v>1767</v>
      </c>
      <c r="E32" s="36">
        <v>2472</v>
      </c>
      <c r="F32" s="37">
        <v>-28.519417475728154</v>
      </c>
      <c r="G32" s="35">
        <v>7802</v>
      </c>
      <c r="H32" s="36">
        <v>10589</v>
      </c>
      <c r="I32" s="37">
        <v>-26.319765794692607</v>
      </c>
      <c r="J32" s="21"/>
      <c r="L32" s="22"/>
      <c r="M32" s="22"/>
      <c r="N32" s="22"/>
      <c r="O32" s="22"/>
      <c r="P32" s="22"/>
      <c r="Q32" s="22"/>
      <c r="R32" s="22"/>
      <c r="S32" s="22"/>
      <c r="T32" s="22"/>
    </row>
    <row r="33" spans="3:20" ht="15.75" customHeight="1" x14ac:dyDescent="0.25">
      <c r="C33" s="34" t="s">
        <v>18</v>
      </c>
      <c r="D33" s="35">
        <v>6867</v>
      </c>
      <c r="E33" s="36">
        <v>8599</v>
      </c>
      <c r="F33" s="37">
        <v>-20.141876962437493</v>
      </c>
      <c r="G33" s="35">
        <v>24453</v>
      </c>
      <c r="H33" s="36">
        <v>34433</v>
      </c>
      <c r="I33" s="37">
        <v>-28.983823657537826</v>
      </c>
      <c r="J33" s="21"/>
      <c r="L33" s="22"/>
      <c r="M33" s="22"/>
      <c r="N33" s="22"/>
      <c r="O33" s="22"/>
      <c r="P33" s="22"/>
      <c r="Q33" s="22"/>
      <c r="R33" s="22"/>
      <c r="S33" s="22"/>
      <c r="T33" s="22"/>
    </row>
    <row r="34" spans="3:20" ht="15.75" customHeight="1" x14ac:dyDescent="0.25">
      <c r="C34" s="34" t="s">
        <v>76</v>
      </c>
      <c r="D34" s="35">
        <v>3942</v>
      </c>
      <c r="E34" s="40">
        <v>5929</v>
      </c>
      <c r="F34" s="38">
        <v>-33.5132400067465</v>
      </c>
      <c r="G34" s="35">
        <v>19603</v>
      </c>
      <c r="H34" s="40">
        <v>27839</v>
      </c>
      <c r="I34" s="38">
        <v>-29.584395991235318</v>
      </c>
      <c r="J34" s="21"/>
      <c r="L34" s="22"/>
      <c r="M34" s="22"/>
      <c r="N34" s="22"/>
      <c r="O34" s="22"/>
      <c r="P34" s="22"/>
      <c r="Q34" s="22"/>
      <c r="R34" s="22"/>
      <c r="S34" s="22"/>
      <c r="T34" s="22"/>
    </row>
    <row r="35" spans="3:20" s="41" customFormat="1" ht="15.75" customHeight="1" x14ac:dyDescent="0.25">
      <c r="C35" s="34" t="s">
        <v>19</v>
      </c>
      <c r="D35" s="35">
        <v>40455</v>
      </c>
      <c r="E35" s="36">
        <v>68096</v>
      </c>
      <c r="F35" s="37">
        <v>-40.591224154135332</v>
      </c>
      <c r="G35" s="35">
        <v>205207</v>
      </c>
      <c r="H35" s="36">
        <v>316273</v>
      </c>
      <c r="I35" s="37">
        <v>-35.117129821388481</v>
      </c>
      <c r="J35" s="21"/>
      <c r="K35" s="22"/>
      <c r="M35" s="42"/>
    </row>
    <row r="36" spans="3:20" ht="15.75" customHeight="1" x14ac:dyDescent="0.25">
      <c r="C36" s="34" t="s">
        <v>20</v>
      </c>
      <c r="D36" s="35">
        <v>76269</v>
      </c>
      <c r="E36" s="36">
        <v>101599</v>
      </c>
      <c r="F36" s="37">
        <v>-24.931347749485724</v>
      </c>
      <c r="G36" s="35">
        <v>267993</v>
      </c>
      <c r="H36" s="36">
        <v>391909</v>
      </c>
      <c r="I36" s="37">
        <v>-31.618564513700885</v>
      </c>
      <c r="J36" s="21"/>
      <c r="K36" s="41"/>
      <c r="L36" s="22"/>
      <c r="M36" s="22"/>
      <c r="N36" s="22"/>
      <c r="O36" s="22"/>
      <c r="P36" s="22"/>
      <c r="Q36" s="22"/>
      <c r="R36" s="22"/>
      <c r="S36" s="22"/>
      <c r="T36" s="22"/>
    </row>
    <row r="37" spans="3:20" ht="15.75" customHeight="1" x14ac:dyDescent="0.25">
      <c r="C37" s="34" t="s">
        <v>21</v>
      </c>
      <c r="D37" s="35">
        <v>14479</v>
      </c>
      <c r="E37" s="43">
        <v>22799</v>
      </c>
      <c r="F37" s="37">
        <v>-36.492828632834772</v>
      </c>
      <c r="G37" s="35">
        <v>64232</v>
      </c>
      <c r="H37" s="43">
        <v>110125</v>
      </c>
      <c r="I37" s="37">
        <v>-41.673552780930763</v>
      </c>
      <c r="J37" s="21"/>
      <c r="K37" s="22"/>
      <c r="L37" s="22"/>
      <c r="M37" s="22"/>
      <c r="N37" s="22"/>
      <c r="O37" s="22"/>
      <c r="P37" s="22"/>
      <c r="Q37" s="22"/>
      <c r="R37" s="22"/>
      <c r="S37" s="22"/>
      <c r="T37" s="22"/>
    </row>
    <row r="38" spans="3:20" ht="15.75" customHeight="1" x14ac:dyDescent="0.25">
      <c r="C38" s="34" t="s">
        <v>22</v>
      </c>
      <c r="D38" s="35">
        <v>18431</v>
      </c>
      <c r="E38" s="36">
        <v>24279</v>
      </c>
      <c r="F38" s="37">
        <v>-24.086659252852261</v>
      </c>
      <c r="G38" s="35">
        <v>66121</v>
      </c>
      <c r="H38" s="36">
        <v>107755</v>
      </c>
      <c r="I38" s="37">
        <v>-38.637650225047558</v>
      </c>
      <c r="J38" s="21"/>
      <c r="K38" s="22"/>
      <c r="L38" s="22"/>
      <c r="M38" s="22"/>
      <c r="N38" s="22"/>
      <c r="O38" s="22"/>
      <c r="P38" s="22"/>
      <c r="Q38" s="22"/>
      <c r="R38" s="22"/>
      <c r="S38" s="22"/>
      <c r="T38" s="22"/>
    </row>
    <row r="39" spans="3:20" ht="15.75" customHeight="1" x14ac:dyDescent="0.25">
      <c r="C39" s="34" t="s">
        <v>23</v>
      </c>
      <c r="D39" s="35">
        <v>11989</v>
      </c>
      <c r="E39" s="43">
        <v>16911</v>
      </c>
      <c r="F39" s="37">
        <v>-29.105316066465615</v>
      </c>
      <c r="G39" s="35">
        <v>47263</v>
      </c>
      <c r="H39" s="43">
        <v>70998</v>
      </c>
      <c r="I39" s="37">
        <v>-33.430519169554074</v>
      </c>
      <c r="J39" s="21"/>
      <c r="K39" s="22"/>
      <c r="M39" s="19"/>
    </row>
    <row r="40" spans="3:20" ht="15.75" customHeight="1" x14ac:dyDescent="0.25">
      <c r="C40" s="34" t="s">
        <v>24</v>
      </c>
      <c r="D40" s="35">
        <v>5766</v>
      </c>
      <c r="E40" s="43">
        <v>10309</v>
      </c>
      <c r="F40" s="37">
        <v>-44.068289843825781</v>
      </c>
      <c r="G40" s="35">
        <v>32282</v>
      </c>
      <c r="H40" s="43">
        <v>48090</v>
      </c>
      <c r="I40" s="37">
        <v>-32.871698897899769</v>
      </c>
      <c r="J40" s="21"/>
      <c r="K40" s="22"/>
      <c r="M40" s="19"/>
    </row>
    <row r="41" spans="3:20" ht="15.75" customHeight="1" x14ac:dyDescent="0.25">
      <c r="C41" s="44" t="s">
        <v>25</v>
      </c>
      <c r="D41" s="35">
        <v>109940</v>
      </c>
      <c r="E41" s="36">
        <v>166012</v>
      </c>
      <c r="F41" s="37">
        <v>-33.775871623738041</v>
      </c>
      <c r="G41" s="35">
        <v>423579</v>
      </c>
      <c r="H41" s="36">
        <v>756132</v>
      </c>
      <c r="I41" s="37">
        <v>-43.980812873942639</v>
      </c>
      <c r="J41" s="21"/>
      <c r="M41" s="19"/>
    </row>
    <row r="42" spans="3:20" s="41" customFormat="1" ht="15.75" customHeight="1" x14ac:dyDescent="0.25">
      <c r="C42" s="34" t="s">
        <v>26</v>
      </c>
      <c r="D42" s="35">
        <v>25850</v>
      </c>
      <c r="E42" s="43">
        <v>51527</v>
      </c>
      <c r="F42" s="37">
        <v>-49.832126846119515</v>
      </c>
      <c r="G42" s="35">
        <v>102767</v>
      </c>
      <c r="H42" s="36">
        <v>165450</v>
      </c>
      <c r="I42" s="37">
        <v>-37.886370504684194</v>
      </c>
      <c r="J42" s="21"/>
      <c r="K42" s="1"/>
      <c r="M42" s="42"/>
    </row>
    <row r="43" spans="3:20" ht="15.75" customHeight="1" x14ac:dyDescent="0.25">
      <c r="C43" s="46" t="s">
        <v>28</v>
      </c>
      <c r="D43" s="47">
        <v>1169469</v>
      </c>
      <c r="E43" s="48">
        <v>1763096</v>
      </c>
      <c r="F43" s="49">
        <v>-33.669578967906453</v>
      </c>
      <c r="G43" s="47">
        <v>4713778</v>
      </c>
      <c r="H43" s="48">
        <v>7514812</v>
      </c>
      <c r="I43" s="49">
        <v>-37.27350730796725</v>
      </c>
      <c r="J43" s="50"/>
      <c r="K43" s="22"/>
      <c r="L43" s="22"/>
      <c r="M43" s="22"/>
      <c r="N43" s="22"/>
      <c r="O43" s="22"/>
      <c r="P43" s="22"/>
      <c r="Q43" s="22"/>
      <c r="R43" s="22"/>
      <c r="S43" s="22"/>
      <c r="T43" s="22"/>
    </row>
    <row r="44" spans="3:20" ht="15.75" customHeight="1" x14ac:dyDescent="0.25">
      <c r="C44" s="51" t="s">
        <v>73</v>
      </c>
      <c r="D44" s="52">
        <v>992025</v>
      </c>
      <c r="E44" s="53">
        <v>1516277</v>
      </c>
      <c r="F44" s="54">
        <v>-34.574949036356813</v>
      </c>
      <c r="G44" s="52">
        <v>4037949</v>
      </c>
      <c r="H44" s="53">
        <v>6498731</v>
      </c>
      <c r="I44" s="55">
        <v>-37.865577141137244</v>
      </c>
      <c r="J44" s="21"/>
      <c r="K44" s="22"/>
      <c r="L44" s="22"/>
      <c r="M44" s="22"/>
      <c r="N44" s="22"/>
      <c r="O44" s="22"/>
      <c r="P44" s="22"/>
      <c r="Q44" s="22"/>
      <c r="R44" s="22"/>
      <c r="S44" s="22"/>
      <c r="T44" s="22"/>
    </row>
    <row r="45" spans="3:20" ht="15.75" customHeight="1" x14ac:dyDescent="0.25">
      <c r="C45" s="51" t="s">
        <v>29</v>
      </c>
      <c r="D45" s="52">
        <v>177444</v>
      </c>
      <c r="E45" s="53">
        <v>246819</v>
      </c>
      <c r="F45" s="54">
        <v>-28.107641632127184</v>
      </c>
      <c r="G45" s="52">
        <v>675829</v>
      </c>
      <c r="H45" s="53">
        <v>1016081</v>
      </c>
      <c r="I45" s="55">
        <v>-33.486700371328666</v>
      </c>
      <c r="J45" s="21"/>
      <c r="K45" s="22"/>
      <c r="L45" s="41"/>
      <c r="M45" s="41"/>
      <c r="N45" s="41"/>
      <c r="O45" s="41"/>
      <c r="P45" s="41"/>
      <c r="Q45" s="41"/>
      <c r="R45" s="41"/>
      <c r="S45" s="41"/>
      <c r="T45" s="41"/>
    </row>
    <row r="46" spans="3:20" ht="15.75" customHeight="1" x14ac:dyDescent="0.25">
      <c r="C46" s="56" t="s">
        <v>30</v>
      </c>
      <c r="D46" s="57">
        <v>348</v>
      </c>
      <c r="E46" s="58">
        <v>675</v>
      </c>
      <c r="F46" s="99">
        <v>-48.444444444444443</v>
      </c>
      <c r="G46" s="57">
        <v>2140</v>
      </c>
      <c r="H46" s="58">
        <v>4980</v>
      </c>
      <c r="I46" s="100">
        <v>-57.028112449799195</v>
      </c>
      <c r="J46" s="21"/>
      <c r="K46" s="22"/>
      <c r="L46" s="41"/>
      <c r="M46" s="41"/>
      <c r="N46" s="41"/>
      <c r="O46" s="41"/>
      <c r="P46" s="41"/>
      <c r="Q46" s="41"/>
      <c r="R46" s="41"/>
      <c r="S46" s="41"/>
      <c r="T46" s="41"/>
    </row>
    <row r="47" spans="3:20" ht="15.75" customHeight="1" x14ac:dyDescent="0.25">
      <c r="C47" s="56" t="s">
        <v>31</v>
      </c>
      <c r="D47" s="57">
        <v>1964</v>
      </c>
      <c r="E47" s="58">
        <v>3989</v>
      </c>
      <c r="F47" s="59">
        <v>-50.764602657307599</v>
      </c>
      <c r="G47" s="57">
        <v>11305</v>
      </c>
      <c r="H47" s="58">
        <v>22355</v>
      </c>
      <c r="I47" s="59">
        <v>-49.429657794676807</v>
      </c>
      <c r="J47" s="21"/>
      <c r="K47" s="41"/>
      <c r="L47" s="41"/>
      <c r="M47" s="41"/>
      <c r="N47" s="41"/>
      <c r="O47" s="41"/>
      <c r="P47" s="41"/>
      <c r="Q47" s="41"/>
      <c r="R47" s="41"/>
      <c r="S47" s="41"/>
      <c r="T47" s="41"/>
    </row>
    <row r="48" spans="3:20" ht="15.75" customHeight="1" x14ac:dyDescent="0.25">
      <c r="C48" s="56" t="s">
        <v>32</v>
      </c>
      <c r="D48" s="57">
        <v>31758</v>
      </c>
      <c r="E48" s="58">
        <v>50957</v>
      </c>
      <c r="F48" s="59">
        <v>-37.676864807582866</v>
      </c>
      <c r="G48" s="57">
        <v>118318</v>
      </c>
      <c r="H48" s="58">
        <v>191420</v>
      </c>
      <c r="I48" s="59">
        <v>-38.189321909936261</v>
      </c>
      <c r="J48" s="21"/>
      <c r="K48" s="41"/>
      <c r="L48" s="41"/>
      <c r="M48" s="41"/>
      <c r="N48" s="41"/>
      <c r="O48" s="41"/>
      <c r="P48" s="41"/>
      <c r="Q48" s="41"/>
      <c r="R48" s="41"/>
      <c r="S48" s="41"/>
      <c r="T48" s="41"/>
    </row>
    <row r="49" spans="1:20" ht="15.75" customHeight="1" x14ac:dyDescent="0.25">
      <c r="C49" s="60" t="s">
        <v>33</v>
      </c>
      <c r="D49" s="61">
        <v>34070</v>
      </c>
      <c r="E49" s="62">
        <v>55621</v>
      </c>
      <c r="F49" s="63">
        <v>-38.746157027022164</v>
      </c>
      <c r="G49" s="61">
        <v>131763</v>
      </c>
      <c r="H49" s="62">
        <v>218755</v>
      </c>
      <c r="I49" s="63">
        <v>-39.76686247171493</v>
      </c>
      <c r="J49" s="21"/>
      <c r="K49" s="41"/>
      <c r="L49" s="22"/>
      <c r="M49" s="22"/>
      <c r="N49" s="22"/>
      <c r="O49" s="22"/>
      <c r="P49" s="22"/>
      <c r="Q49" s="22"/>
      <c r="R49" s="22"/>
      <c r="S49" s="22"/>
      <c r="T49" s="22"/>
    </row>
    <row r="50" spans="1:20" ht="15.75" customHeight="1" x14ac:dyDescent="0.25">
      <c r="C50" s="34" t="s">
        <v>27</v>
      </c>
      <c r="D50" s="35">
        <v>184053</v>
      </c>
      <c r="E50" s="36">
        <v>277690</v>
      </c>
      <c r="F50" s="37">
        <v>-33.719975512261875</v>
      </c>
      <c r="G50" s="35">
        <v>903961</v>
      </c>
      <c r="H50" s="36">
        <v>1482409</v>
      </c>
      <c r="I50" s="45">
        <v>-39.020810046350228</v>
      </c>
      <c r="J50" s="21"/>
      <c r="K50" s="41"/>
      <c r="L50" s="22"/>
      <c r="M50" s="22"/>
      <c r="N50" s="22"/>
      <c r="O50" s="22"/>
      <c r="P50" s="22"/>
      <c r="Q50" s="22"/>
      <c r="R50" s="22"/>
      <c r="S50" s="22"/>
      <c r="T50" s="22"/>
    </row>
    <row r="51" spans="1:20" ht="15.75" customHeight="1" x14ac:dyDescent="0.25">
      <c r="C51" s="51" t="s">
        <v>75</v>
      </c>
      <c r="D51" s="64">
        <v>1387592</v>
      </c>
      <c r="E51" s="65">
        <v>2096407</v>
      </c>
      <c r="F51" s="66">
        <v>-33.810944153496912</v>
      </c>
      <c r="G51" s="64">
        <v>5749502</v>
      </c>
      <c r="H51" s="65">
        <v>9215976</v>
      </c>
      <c r="I51" s="66">
        <v>-37.613748126080189</v>
      </c>
      <c r="J51" s="21"/>
      <c r="K51" s="22"/>
      <c r="L51" s="22"/>
      <c r="M51" s="22"/>
      <c r="N51" s="22"/>
      <c r="O51" s="22"/>
      <c r="P51" s="22"/>
      <c r="Q51" s="22"/>
      <c r="R51" s="22"/>
      <c r="S51" s="22"/>
      <c r="T51" s="22"/>
    </row>
    <row r="52" spans="1:20" ht="15.75" customHeight="1" thickBot="1" x14ac:dyDescent="0.3">
      <c r="C52" s="51" t="s">
        <v>74</v>
      </c>
      <c r="D52" s="67">
        <v>1210148</v>
      </c>
      <c r="E52" s="68">
        <v>1849588</v>
      </c>
      <c r="F52" s="69">
        <v>-34.572023607419602</v>
      </c>
      <c r="G52" s="67">
        <v>5073673</v>
      </c>
      <c r="H52" s="68">
        <v>8199895</v>
      </c>
      <c r="I52" s="69">
        <v>-38.125146724439759</v>
      </c>
      <c r="J52" s="21"/>
      <c r="K52" s="22"/>
      <c r="L52" s="22"/>
      <c r="M52" s="22"/>
      <c r="N52" s="22"/>
      <c r="O52" s="22"/>
      <c r="P52" s="22"/>
      <c r="Q52" s="22"/>
      <c r="R52" s="22"/>
      <c r="S52" s="22"/>
      <c r="T52" s="22"/>
    </row>
    <row r="53" spans="1:20" ht="15.75" customHeight="1" x14ac:dyDescent="0.25">
      <c r="C53" s="70" t="s">
        <v>34</v>
      </c>
      <c r="D53" s="71"/>
      <c r="E53" s="71"/>
      <c r="F53" s="71"/>
      <c r="G53" s="72"/>
      <c r="H53" s="71"/>
      <c r="I53" s="71"/>
      <c r="J53" s="21"/>
      <c r="K53" s="22"/>
    </row>
    <row r="54" spans="1:20" ht="15.75" customHeight="1" x14ac:dyDescent="0.25">
      <c r="C54" s="75"/>
      <c r="D54" s="74"/>
      <c r="E54" s="74"/>
      <c r="F54" s="74"/>
      <c r="G54" s="74"/>
      <c r="H54" s="74"/>
      <c r="I54" s="74"/>
      <c r="J54" s="71"/>
    </row>
    <row r="55" spans="1:20" ht="15.75" customHeight="1" x14ac:dyDescent="0.25">
      <c r="D55" s="72"/>
      <c r="E55" s="72"/>
      <c r="F55" s="72"/>
      <c r="G55" s="72"/>
      <c r="H55" s="72"/>
      <c r="I55" s="76"/>
      <c r="J55" s="74"/>
    </row>
    <row r="56" spans="1:20" ht="15.75" customHeight="1" x14ac:dyDescent="0.25">
      <c r="C56" s="75"/>
      <c r="D56" s="72"/>
      <c r="E56" s="71"/>
      <c r="F56" s="76"/>
      <c r="G56" s="71"/>
      <c r="H56" s="71"/>
      <c r="I56" s="77"/>
    </row>
    <row r="57" spans="1:20" ht="15.75" customHeight="1" x14ac:dyDescent="0.25">
      <c r="D57" s="78"/>
      <c r="E57" s="78"/>
      <c r="F57" s="78"/>
      <c r="G57" s="78"/>
      <c r="H57" s="19"/>
      <c r="I57" s="78"/>
      <c r="J57" s="21"/>
    </row>
    <row r="58" spans="1:20" ht="15.75" customHeight="1" x14ac:dyDescent="0.25">
      <c r="C58" s="79"/>
      <c r="D58" s="78"/>
      <c r="E58" s="78"/>
      <c r="F58" s="78"/>
      <c r="G58" s="78"/>
      <c r="H58" s="78"/>
      <c r="I58" s="78"/>
    </row>
    <row r="59" spans="1:20" ht="15.75" customHeight="1" x14ac:dyDescent="0.25">
      <c r="C59" s="79"/>
      <c r="D59" s="121"/>
      <c r="E59" s="121"/>
      <c r="F59" s="121"/>
      <c r="G59" s="121"/>
      <c r="H59" s="121"/>
      <c r="I59" s="121"/>
    </row>
    <row r="60" spans="1:20" ht="15.75" customHeight="1" x14ac:dyDescent="0.25">
      <c r="A60" s="81" t="s">
        <v>37</v>
      </c>
      <c r="B60" s="80"/>
      <c r="C60" s="79"/>
      <c r="J60" s="78"/>
    </row>
    <row r="61" spans="1:20" ht="15.75" customHeight="1" x14ac:dyDescent="0.25">
      <c r="A61" s="81"/>
      <c r="B61" s="82"/>
      <c r="C61" s="79"/>
      <c r="D61" s="78"/>
      <c r="E61" s="78"/>
      <c r="F61" s="78"/>
      <c r="G61" s="78"/>
      <c r="H61" s="78"/>
      <c r="I61" s="78"/>
      <c r="J61" s="78"/>
    </row>
    <row r="62" spans="1:20" ht="15.75" customHeight="1" x14ac:dyDescent="0.25">
      <c r="A62" s="83" t="s">
        <v>49</v>
      </c>
      <c r="B62" s="82"/>
      <c r="D62" s="78"/>
      <c r="E62" s="78"/>
      <c r="F62" s="78"/>
      <c r="G62" s="78"/>
      <c r="H62" s="78"/>
      <c r="I62" s="78"/>
      <c r="J62" s="84"/>
    </row>
    <row r="63" spans="1:20" ht="15.75" customHeight="1" x14ac:dyDescent="0.25">
      <c r="A63" s="83" t="s">
        <v>38</v>
      </c>
      <c r="B63" s="82"/>
      <c r="D63" s="78"/>
      <c r="E63" s="78"/>
      <c r="F63" s="78"/>
      <c r="G63" s="78"/>
      <c r="H63" s="78"/>
      <c r="I63" s="78"/>
      <c r="J63" s="84"/>
    </row>
    <row r="64" spans="1:20" ht="15.75" customHeight="1" x14ac:dyDescent="0.25">
      <c r="A64" s="83"/>
      <c r="B64" s="104" t="s">
        <v>39</v>
      </c>
      <c r="C64" s="104"/>
      <c r="D64" s="104"/>
      <c r="E64" s="104"/>
      <c r="F64" s="104"/>
      <c r="G64" s="104"/>
      <c r="H64" s="104"/>
      <c r="I64" s="104"/>
      <c r="J64" s="104"/>
    </row>
    <row r="65" spans="1:16" ht="15.75" customHeight="1" x14ac:dyDescent="0.25">
      <c r="A65" s="81"/>
      <c r="B65" s="85"/>
      <c r="C65" s="106" t="s">
        <v>40</v>
      </c>
      <c r="D65" s="106"/>
      <c r="E65" s="106"/>
      <c r="F65" s="106"/>
      <c r="G65" s="106"/>
      <c r="H65" s="106"/>
      <c r="I65" s="106"/>
      <c r="J65" s="85"/>
    </row>
    <row r="66" spans="1:16" ht="15.75" customHeight="1" x14ac:dyDescent="0.25">
      <c r="A66" s="81" t="s">
        <v>41</v>
      </c>
      <c r="L66" s="78"/>
    </row>
    <row r="67" spans="1:16" ht="15.75" customHeight="1" x14ac:dyDescent="0.25">
      <c r="A67" s="81" t="s">
        <v>42</v>
      </c>
      <c r="B67" s="86"/>
      <c r="C67" s="86"/>
      <c r="D67" s="86"/>
      <c r="E67" s="86"/>
      <c r="F67" s="86"/>
      <c r="G67" s="86"/>
      <c r="H67" s="86"/>
      <c r="I67" s="86"/>
      <c r="J67" s="87" t="s">
        <v>70</v>
      </c>
    </row>
    <row r="68" spans="1:16" ht="15.75" customHeight="1" x14ac:dyDescent="0.25">
      <c r="A68" s="81" t="s">
        <v>44</v>
      </c>
      <c r="B68" s="88"/>
      <c r="C68" s="88"/>
      <c r="D68" s="89"/>
      <c r="E68" s="89"/>
      <c r="F68" s="89"/>
      <c r="G68" s="89"/>
      <c r="H68" s="89"/>
      <c r="I68" s="89"/>
      <c r="M68" s="84"/>
    </row>
    <row r="69" spans="1:16" ht="15.75" customHeight="1" x14ac:dyDescent="0.25">
      <c r="A69" s="88"/>
      <c r="B69" s="88"/>
      <c r="D69" s="89"/>
      <c r="E69" s="89"/>
      <c r="F69" s="89"/>
      <c r="G69" s="89"/>
      <c r="H69" s="89"/>
      <c r="I69" s="89"/>
      <c r="J69" s="90"/>
      <c r="K69" s="90"/>
      <c r="L69" s="90"/>
      <c r="M69" s="90"/>
      <c r="O69" s="90"/>
    </row>
    <row r="70" spans="1:16" ht="15.75" customHeight="1" x14ac:dyDescent="0.25">
      <c r="A70" s="88"/>
      <c r="B70" s="88"/>
      <c r="C70" s="85"/>
      <c r="D70" s="89"/>
      <c r="E70" s="89"/>
      <c r="F70" s="89"/>
      <c r="G70" s="89"/>
      <c r="H70" s="89"/>
      <c r="I70" s="89"/>
      <c r="J70" s="89"/>
      <c r="K70" s="91"/>
      <c r="L70" s="91"/>
      <c r="M70" s="91"/>
      <c r="N70" s="90"/>
      <c r="O70" s="90"/>
      <c r="P70" s="90"/>
    </row>
    <row r="71" spans="1:16" ht="15.75" customHeight="1" x14ac:dyDescent="0.25">
      <c r="A71" s="88"/>
      <c r="C71" s="85"/>
      <c r="D71" s="89"/>
      <c r="E71" s="89"/>
      <c r="F71" s="89"/>
      <c r="G71" s="89"/>
      <c r="H71" s="89"/>
      <c r="I71" s="89"/>
      <c r="J71" s="89"/>
      <c r="K71" s="90"/>
      <c r="L71" s="90"/>
      <c r="M71" s="90"/>
      <c r="N71" s="90"/>
      <c r="O71" s="90"/>
      <c r="P71" s="90"/>
    </row>
    <row r="72" spans="1:16" ht="15.75" customHeight="1" x14ac:dyDescent="0.25">
      <c r="C72" s="85"/>
      <c r="D72" s="89"/>
      <c r="E72" s="89"/>
      <c r="F72" s="89"/>
      <c r="G72" s="89"/>
      <c r="H72" s="89"/>
      <c r="I72" s="89"/>
      <c r="J72" s="89"/>
      <c r="K72" s="90"/>
      <c r="L72" s="90"/>
      <c r="M72" s="90"/>
      <c r="N72" s="90"/>
      <c r="O72" s="90"/>
      <c r="P72" s="90"/>
    </row>
    <row r="73" spans="1:16" ht="15.75" customHeight="1" x14ac:dyDescent="0.25">
      <c r="C73" s="85"/>
      <c r="D73" s="89"/>
      <c r="E73" s="89"/>
      <c r="F73" s="89"/>
      <c r="G73" s="89"/>
      <c r="H73" s="89"/>
      <c r="I73" s="89"/>
      <c r="J73" s="89"/>
      <c r="K73" s="22"/>
      <c r="L73" s="22"/>
      <c r="M73" s="78"/>
      <c r="N73" s="78"/>
      <c r="O73" s="92"/>
      <c r="P73" s="93"/>
    </row>
    <row r="74" spans="1:16" ht="15.75" customHeight="1" x14ac:dyDescent="0.25">
      <c r="C74" s="85"/>
      <c r="D74" s="89"/>
      <c r="E74" s="89"/>
      <c r="F74" s="89"/>
      <c r="G74" s="89"/>
      <c r="H74" s="89"/>
      <c r="I74" s="89"/>
      <c r="J74" s="89"/>
      <c r="K74" s="89"/>
      <c r="L74" s="78"/>
      <c r="M74" s="78"/>
      <c r="N74" s="78"/>
      <c r="O74" s="92"/>
      <c r="P74" s="93"/>
    </row>
    <row r="75" spans="1:16" ht="15.75" customHeight="1" x14ac:dyDescent="0.25">
      <c r="C75" s="85"/>
      <c r="D75" s="89"/>
      <c r="E75" s="89"/>
      <c r="F75" s="89"/>
      <c r="G75" s="89"/>
      <c r="H75" s="89"/>
      <c r="I75" s="89"/>
      <c r="J75" s="89"/>
      <c r="K75" s="89"/>
      <c r="L75" s="78"/>
      <c r="M75" s="78"/>
      <c r="N75" s="78"/>
      <c r="O75" s="92"/>
      <c r="P75" s="93"/>
    </row>
    <row r="76" spans="1:16" ht="15.75" customHeight="1" x14ac:dyDescent="0.25">
      <c r="C76" s="85"/>
      <c r="D76" s="89"/>
      <c r="E76" s="89"/>
      <c r="F76" s="89"/>
      <c r="G76" s="89"/>
      <c r="H76" s="89"/>
      <c r="I76" s="89"/>
      <c r="J76" s="89"/>
      <c r="K76" s="89"/>
      <c r="L76" s="78"/>
      <c r="M76" s="78"/>
      <c r="N76" s="78"/>
      <c r="O76" s="92"/>
      <c r="P76" s="93"/>
    </row>
    <row r="77" spans="1:16" ht="15.75" customHeight="1" x14ac:dyDescent="0.25">
      <c r="C77" s="85"/>
      <c r="D77" s="89"/>
      <c r="E77" s="89"/>
      <c r="F77" s="89"/>
      <c r="G77" s="89"/>
      <c r="H77" s="89"/>
      <c r="I77" s="89"/>
      <c r="J77" s="89"/>
      <c r="K77" s="89"/>
      <c r="L77" s="78"/>
      <c r="M77" s="78"/>
      <c r="N77" s="78"/>
      <c r="O77" s="92"/>
      <c r="P77" s="93"/>
    </row>
    <row r="78" spans="1:16" ht="15.75" customHeight="1" x14ac:dyDescent="0.25">
      <c r="C78" s="85"/>
      <c r="D78" s="89"/>
      <c r="E78" s="89"/>
      <c r="F78" s="89"/>
      <c r="G78" s="89"/>
      <c r="H78" s="89"/>
      <c r="I78" s="89"/>
      <c r="J78" s="89"/>
      <c r="K78" s="89"/>
      <c r="L78" s="78"/>
      <c r="M78" s="78"/>
      <c r="N78" s="78"/>
      <c r="O78" s="92"/>
      <c r="P78" s="93"/>
    </row>
    <row r="79" spans="1:16" ht="15.75" customHeight="1" x14ac:dyDescent="0.25">
      <c r="C79" s="85"/>
      <c r="D79" s="89"/>
      <c r="E79" s="89"/>
      <c r="F79" s="89"/>
      <c r="G79" s="89"/>
      <c r="H79" s="89"/>
      <c r="I79" s="89"/>
      <c r="J79" s="89"/>
      <c r="K79" s="22"/>
      <c r="L79" s="78"/>
      <c r="M79" s="78"/>
      <c r="N79" s="78"/>
      <c r="O79" s="92"/>
      <c r="P79" s="93"/>
    </row>
    <row r="80" spans="1:16" ht="15.75" customHeight="1" x14ac:dyDescent="0.25">
      <c r="C80" s="85"/>
      <c r="D80" s="78"/>
      <c r="E80" s="78"/>
      <c r="F80" s="78"/>
      <c r="G80" s="78"/>
      <c r="H80" s="78"/>
      <c r="I80" s="78"/>
      <c r="J80" s="89"/>
      <c r="K80" s="22"/>
      <c r="L80" s="78"/>
      <c r="M80" s="78"/>
      <c r="N80" s="78"/>
      <c r="O80" s="92"/>
      <c r="P80" s="93"/>
    </row>
    <row r="81" spans="3:16" ht="15.75" customHeight="1" x14ac:dyDescent="0.25">
      <c r="C81" s="85"/>
      <c r="D81" s="89"/>
      <c r="E81" s="89"/>
      <c r="F81" s="89"/>
      <c r="G81" s="89"/>
      <c r="H81" s="89"/>
      <c r="I81" s="22"/>
      <c r="J81" s="89"/>
      <c r="K81" s="89"/>
      <c r="L81" s="78"/>
      <c r="M81" s="78"/>
      <c r="N81" s="94"/>
      <c r="O81" s="92"/>
      <c r="P81" s="93"/>
    </row>
    <row r="82" spans="3:16" ht="15.75" customHeight="1" x14ac:dyDescent="0.25">
      <c r="C82" s="85"/>
      <c r="D82" s="89"/>
      <c r="E82" s="89"/>
      <c r="F82" s="89"/>
      <c r="G82" s="89"/>
      <c r="H82" s="89"/>
      <c r="I82" s="89"/>
      <c r="J82" s="89"/>
      <c r="K82" s="89"/>
      <c r="L82" s="78"/>
      <c r="M82" s="78"/>
      <c r="N82" s="78"/>
      <c r="O82" s="92"/>
      <c r="P82" s="93"/>
    </row>
    <row r="83" spans="3:16" ht="15.75" customHeight="1" x14ac:dyDescent="0.25">
      <c r="C83" s="95"/>
      <c r="D83" s="89"/>
      <c r="E83" s="22"/>
      <c r="F83" s="89"/>
      <c r="G83" s="89"/>
      <c r="H83" s="89"/>
      <c r="I83" s="89"/>
      <c r="J83" s="89"/>
      <c r="K83" s="22"/>
      <c r="L83" s="78"/>
      <c r="M83" s="78"/>
      <c r="N83" s="78"/>
      <c r="O83" s="92"/>
      <c r="P83" s="93"/>
    </row>
    <row r="84" spans="3:16" ht="15.75" customHeight="1" x14ac:dyDescent="0.25">
      <c r="C84" s="85"/>
      <c r="D84" s="78"/>
      <c r="E84" s="78"/>
      <c r="F84" s="78"/>
      <c r="G84" s="78"/>
      <c r="H84" s="78"/>
      <c r="I84" s="78"/>
      <c r="J84" s="89"/>
      <c r="K84" s="89"/>
      <c r="L84" s="78"/>
      <c r="M84" s="78"/>
      <c r="N84" s="78"/>
      <c r="O84" s="96"/>
      <c r="P84" s="93"/>
    </row>
    <row r="85" spans="3:16" ht="15.75" customHeight="1" x14ac:dyDescent="0.25">
      <c r="C85" s="85"/>
      <c r="D85" s="78"/>
      <c r="E85" s="97"/>
      <c r="F85" s="97"/>
      <c r="G85" s="97"/>
      <c r="H85" s="97"/>
      <c r="I85" s="97"/>
      <c r="J85" s="78"/>
      <c r="K85" s="89"/>
      <c r="L85" s="78"/>
      <c r="M85" s="78"/>
      <c r="N85" s="78"/>
      <c r="O85" s="92"/>
      <c r="P85" s="93"/>
    </row>
    <row r="86" spans="3:16" ht="15.75" customHeight="1" x14ac:dyDescent="0.25">
      <c r="C86" s="85"/>
      <c r="J86" s="22"/>
      <c r="K86" s="89"/>
      <c r="L86" s="78"/>
      <c r="M86" s="78"/>
      <c r="N86" s="78"/>
      <c r="O86" s="92"/>
      <c r="P86" s="93"/>
    </row>
    <row r="87" spans="3:16" ht="15.75" customHeight="1" x14ac:dyDescent="0.25">
      <c r="C87" s="85"/>
      <c r="J87" s="89"/>
      <c r="K87" s="89"/>
      <c r="L87" s="78"/>
      <c r="M87" s="78"/>
      <c r="N87" s="78"/>
      <c r="O87" s="96"/>
      <c r="P87" s="93"/>
    </row>
    <row r="88" spans="3:16" ht="15.75" customHeight="1" x14ac:dyDescent="0.25">
      <c r="C88" s="85"/>
      <c r="J88" s="89"/>
      <c r="K88" s="78"/>
      <c r="L88" s="78"/>
      <c r="M88" s="97"/>
      <c r="N88" s="97"/>
      <c r="O88" s="96"/>
      <c r="P88" s="93"/>
    </row>
    <row r="89" spans="3:16" ht="15.75" customHeight="1" x14ac:dyDescent="0.25">
      <c r="C89" s="85"/>
      <c r="J89" s="78"/>
      <c r="K89" s="89"/>
      <c r="L89" s="78"/>
      <c r="M89" s="78"/>
      <c r="N89" s="78"/>
      <c r="O89" s="92"/>
      <c r="P89" s="93"/>
    </row>
    <row r="90" spans="3:16" ht="15.75" customHeight="1" x14ac:dyDescent="0.25">
      <c r="C90" s="85"/>
      <c r="J90" s="97"/>
      <c r="K90" s="22"/>
      <c r="L90" s="78"/>
      <c r="M90" s="78"/>
      <c r="N90" s="78"/>
      <c r="O90" s="92"/>
      <c r="P90" s="93"/>
    </row>
    <row r="91" spans="3:16" ht="15.75" customHeight="1" x14ac:dyDescent="0.25">
      <c r="K91" s="22"/>
      <c r="L91" s="78"/>
      <c r="M91" s="78"/>
      <c r="N91" s="78"/>
      <c r="O91" s="92"/>
      <c r="P91" s="93"/>
    </row>
    <row r="92" spans="3:16" ht="15.75" customHeight="1" x14ac:dyDescent="0.25">
      <c r="K92" s="78"/>
      <c r="L92" s="78"/>
      <c r="M92" s="97"/>
      <c r="N92" s="78"/>
      <c r="O92" s="92"/>
      <c r="P92" s="93"/>
    </row>
    <row r="93" spans="3:16" ht="15.75" customHeight="1" x14ac:dyDescent="0.25">
      <c r="K93" s="97"/>
      <c r="L93" s="97"/>
      <c r="M93" s="97"/>
      <c r="N93" s="97"/>
      <c r="O93" s="96"/>
      <c r="P93" s="93"/>
    </row>
  </sheetData>
  <mergeCells count="9">
    <mergeCell ref="D59:I59"/>
    <mergeCell ref="B64:J64"/>
    <mergeCell ref="C65:I65"/>
    <mergeCell ref="D1:I2"/>
    <mergeCell ref="D4:I7"/>
    <mergeCell ref="D9:I9"/>
    <mergeCell ref="D10:I10"/>
    <mergeCell ref="D12:I13"/>
    <mergeCell ref="D15:H15"/>
  </mergeCells>
  <conditionalFormatting sqref="D18:I33 D47:I52 D35:I45 D34 G34">
    <cfRule type="containsErrors" dxfId="11" priority="8">
      <formula>ISERROR(D18)</formula>
    </cfRule>
  </conditionalFormatting>
  <conditionalFormatting sqref="F28">
    <cfRule type="containsErrors" dxfId="10" priority="7">
      <formula>ISERROR(F28)</formula>
    </cfRule>
  </conditionalFormatting>
  <conditionalFormatting sqref="D46:I46">
    <cfRule type="containsErrors" dxfId="9" priority="6">
      <formula>ISERROR(D46)</formula>
    </cfRule>
  </conditionalFormatting>
  <conditionalFormatting sqref="F34">
    <cfRule type="containsErrors" dxfId="8" priority="3">
      <formula>ISERROR(F34)</formula>
    </cfRule>
  </conditionalFormatting>
  <conditionalFormatting sqref="H34:I34">
    <cfRule type="containsErrors" dxfId="7" priority="2">
      <formula>ISERROR(H34)</formula>
    </cfRule>
  </conditionalFormatting>
  <conditionalFormatting sqref="E34">
    <cfRule type="containsErrors" dxfId="6" priority="1">
      <formula>ISERROR(E34)</formula>
    </cfRule>
  </conditionalFormatting>
  <printOptions horizontalCentered="1" verticalCentered="1"/>
  <pageMargins left="0" right="0" top="0.234251969" bottom="0.25" header="0.511811023622047" footer="0.511811023622047"/>
  <pageSetup paperSize="9" scale="8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00C2B-A141-4973-8A8F-0347A954564A}">
  <sheetPr>
    <pageSetUpPr fitToPage="1"/>
  </sheetPr>
  <dimension ref="A1:T93"/>
  <sheetViews>
    <sheetView showGridLines="0" view="pageBreakPreview" topLeftCell="B1" zoomScale="85" zoomScaleNormal="100" zoomScaleSheetLayoutView="85" workbookViewId="0">
      <selection activeCell="C11" sqref="C11"/>
    </sheetView>
  </sheetViews>
  <sheetFormatPr defaultColWidth="9.109375" defaultRowHeight="15.75" customHeight="1" x14ac:dyDescent="0.25"/>
  <cols>
    <col min="1" max="1" width="17.33203125" style="1" hidden="1" customWidth="1"/>
    <col min="2" max="2" width="10.6640625" style="1" customWidth="1"/>
    <col min="3" max="3" width="23.6640625" style="1" customWidth="1"/>
    <col min="4" max="9" width="12.33203125" style="1" customWidth="1"/>
    <col min="10" max="10" width="10.6640625" style="1" customWidth="1"/>
    <col min="11" max="11" width="12.33203125" style="1" customWidth="1"/>
    <col min="12" max="12" width="9.109375" style="1"/>
    <col min="13" max="13" width="10.109375" style="1" bestFit="1" customWidth="1"/>
    <col min="14" max="14" width="10.6640625" style="1" customWidth="1"/>
    <col min="15" max="15" width="10.109375" style="1" customWidth="1"/>
    <col min="16" max="16" width="8.6640625" style="1" customWidth="1"/>
    <col min="17" max="16384" width="9.109375" style="1"/>
  </cols>
  <sheetData>
    <row r="1" spans="2:20" ht="15.75" customHeight="1" x14ac:dyDescent="0.25">
      <c r="C1" s="2"/>
      <c r="D1" s="107" t="s">
        <v>0</v>
      </c>
      <c r="E1" s="107"/>
      <c r="F1" s="107"/>
      <c r="G1" s="107"/>
      <c r="H1" s="107"/>
      <c r="I1" s="107"/>
      <c r="J1" s="3"/>
    </row>
    <row r="2" spans="2:20" ht="15.75" customHeight="1" x14ac:dyDescent="0.25">
      <c r="C2" s="2"/>
      <c r="D2" s="107"/>
      <c r="E2" s="107"/>
      <c r="F2" s="107"/>
      <c r="G2" s="107"/>
      <c r="H2" s="107"/>
      <c r="I2" s="107"/>
      <c r="J2" s="3"/>
    </row>
    <row r="3" spans="2:20" ht="15.75" customHeight="1" thickBot="1" x14ac:dyDescent="0.3">
      <c r="B3" s="4"/>
      <c r="C3" s="2"/>
      <c r="J3" s="5"/>
    </row>
    <row r="4" spans="2:20" ht="15.75" customHeight="1" thickTop="1" x14ac:dyDescent="0.25">
      <c r="C4" s="2"/>
      <c r="D4" s="108" t="str">
        <f>BEV!D4</f>
        <v>PRESS EMBARGO FOR ALL DATA:
8.00 AM (7.00 AM GMT), 4 February 2021</v>
      </c>
      <c r="E4" s="109"/>
      <c r="F4" s="109"/>
      <c r="G4" s="109"/>
      <c r="H4" s="109"/>
      <c r="I4" s="110"/>
      <c r="J4" s="5"/>
    </row>
    <row r="5" spans="2:20" ht="15.75" customHeight="1" x14ac:dyDescent="0.25">
      <c r="C5" s="2"/>
      <c r="D5" s="111"/>
      <c r="E5" s="112"/>
      <c r="F5" s="112"/>
      <c r="G5" s="112"/>
      <c r="H5" s="112"/>
      <c r="I5" s="113"/>
      <c r="J5" s="3"/>
    </row>
    <row r="6" spans="2:20" ht="15.75" customHeight="1" x14ac:dyDescent="0.25">
      <c r="B6" s="6"/>
      <c r="C6" s="3"/>
      <c r="D6" s="111"/>
      <c r="E6" s="112"/>
      <c r="F6" s="112"/>
      <c r="G6" s="112"/>
      <c r="H6" s="112"/>
      <c r="I6" s="113"/>
      <c r="J6" s="7"/>
    </row>
    <row r="7" spans="2:20" ht="15.75" customHeight="1" thickBot="1" x14ac:dyDescent="0.3">
      <c r="B7" s="6"/>
      <c r="C7" s="3"/>
      <c r="D7" s="114"/>
      <c r="E7" s="115"/>
      <c r="F7" s="115"/>
      <c r="G7" s="115"/>
      <c r="H7" s="115"/>
      <c r="I7" s="116"/>
      <c r="J7" s="7"/>
    </row>
    <row r="8" spans="2:20" ht="15.75" customHeight="1" thickTop="1" x14ac:dyDescent="0.25">
      <c r="B8" s="8"/>
      <c r="C8" s="3"/>
      <c r="D8" s="9"/>
      <c r="E8" s="9"/>
      <c r="F8" s="9"/>
      <c r="G8" s="9"/>
      <c r="H8" s="9"/>
      <c r="I8" s="9"/>
      <c r="J8" s="10"/>
    </row>
    <row r="9" spans="2:20" ht="15.75" customHeight="1" x14ac:dyDescent="0.25">
      <c r="B9" s="8"/>
      <c r="C9" s="11"/>
      <c r="D9" s="117" t="s">
        <v>71</v>
      </c>
      <c r="E9" s="117"/>
      <c r="F9" s="117"/>
      <c r="G9" s="117"/>
      <c r="H9" s="117"/>
      <c r="I9" s="117"/>
      <c r="J9" s="12"/>
      <c r="K9" s="13"/>
    </row>
    <row r="10" spans="2:20" ht="18" customHeight="1" x14ac:dyDescent="0.25">
      <c r="B10" s="8"/>
      <c r="C10" s="14"/>
      <c r="D10" s="106" t="s">
        <v>46</v>
      </c>
      <c r="E10" s="106"/>
      <c r="F10" s="106"/>
      <c r="G10" s="106"/>
      <c r="H10" s="106"/>
      <c r="I10" s="106"/>
      <c r="J10" s="12"/>
      <c r="K10" s="13"/>
    </row>
    <row r="11" spans="2:20" ht="15.75" customHeight="1" x14ac:dyDescent="0.25">
      <c r="B11" s="15"/>
      <c r="C11" s="16"/>
      <c r="D11" s="16"/>
      <c r="E11" s="16"/>
      <c r="F11" s="16"/>
      <c r="G11" s="16"/>
      <c r="H11" s="16"/>
      <c r="I11" s="16"/>
      <c r="J11" s="12"/>
      <c r="K11" s="13"/>
    </row>
    <row r="12" spans="2:20" ht="15.75" customHeight="1" x14ac:dyDescent="0.25">
      <c r="J12" s="17"/>
    </row>
    <row r="13" spans="2:20" ht="15.75" customHeight="1" x14ac:dyDescent="0.25">
      <c r="C13" s="20"/>
      <c r="D13" s="123"/>
      <c r="E13" s="123"/>
      <c r="F13" s="123"/>
      <c r="G13" s="123"/>
      <c r="H13" s="123"/>
      <c r="I13" s="123"/>
      <c r="J13" s="98"/>
    </row>
    <row r="14" spans="2:20" ht="15.75" customHeight="1" x14ac:dyDescent="0.25">
      <c r="C14" s="20"/>
      <c r="D14" s="123"/>
      <c r="E14" s="123"/>
      <c r="F14" s="123"/>
      <c r="G14" s="123"/>
      <c r="H14" s="123"/>
      <c r="I14" s="123"/>
      <c r="J14" s="18"/>
      <c r="M14" s="19"/>
    </row>
    <row r="15" spans="2:20" ht="15.75" customHeight="1" thickBot="1" x14ac:dyDescent="0.3">
      <c r="C15" s="3"/>
      <c r="D15" s="119"/>
      <c r="E15" s="119"/>
      <c r="F15" s="119"/>
      <c r="G15" s="119"/>
      <c r="H15" s="119"/>
      <c r="I15" s="17"/>
      <c r="J15" s="21"/>
      <c r="L15" s="22"/>
      <c r="M15" s="22"/>
      <c r="N15" s="22"/>
      <c r="O15" s="22"/>
      <c r="P15" s="22"/>
      <c r="Q15" s="22"/>
      <c r="R15" s="22"/>
      <c r="S15" s="22"/>
      <c r="T15" s="22"/>
    </row>
    <row r="16" spans="2:20" ht="15.75" customHeight="1" x14ac:dyDescent="0.25">
      <c r="D16" s="23" t="str">
        <f>BEV!D16</f>
        <v>Q4</v>
      </c>
      <c r="E16" s="24" t="str">
        <f>BEV!E16</f>
        <v>Q4</v>
      </c>
      <c r="F16" s="25" t="s">
        <v>3</v>
      </c>
      <c r="G16" s="23" t="str">
        <f>BEV!G16</f>
        <v>Q1-Q4</v>
      </c>
      <c r="H16" s="26" t="str">
        <f>BEV!H16</f>
        <v>Q1-Q4</v>
      </c>
      <c r="I16" s="25" t="s">
        <v>3</v>
      </c>
      <c r="J16" s="21"/>
      <c r="K16" s="22"/>
      <c r="L16" s="22"/>
      <c r="M16" s="22"/>
      <c r="N16" s="22"/>
      <c r="O16" s="22"/>
      <c r="P16" s="22"/>
      <c r="Q16" s="22"/>
      <c r="R16" s="22"/>
      <c r="S16" s="22"/>
      <c r="T16" s="22"/>
    </row>
    <row r="17" spans="3:20" ht="15.75" customHeight="1" x14ac:dyDescent="0.25">
      <c r="D17" s="27">
        <f>BEV!D17</f>
        <v>2020</v>
      </c>
      <c r="E17" s="28">
        <f>BEV!E17</f>
        <v>2019</v>
      </c>
      <c r="F17" s="29" t="s">
        <v>4</v>
      </c>
      <c r="G17" s="27">
        <f>BEV!G17</f>
        <v>2020</v>
      </c>
      <c r="H17" s="28">
        <f>BEV!H17</f>
        <v>2019</v>
      </c>
      <c r="I17" s="29" t="s">
        <v>4</v>
      </c>
      <c r="J17" s="21"/>
      <c r="K17" s="22"/>
      <c r="L17" s="22"/>
      <c r="M17" s="22"/>
      <c r="N17" s="22"/>
      <c r="O17" s="22"/>
      <c r="P17" s="22"/>
      <c r="Q17" s="22"/>
      <c r="R17" s="22"/>
      <c r="S17" s="22"/>
      <c r="T17" s="22"/>
    </row>
    <row r="18" spans="3:20" ht="15.75" customHeight="1" x14ac:dyDescent="0.25">
      <c r="C18" s="30" t="s">
        <v>5</v>
      </c>
      <c r="D18" s="31">
        <v>22525</v>
      </c>
      <c r="E18" s="32">
        <v>27869</v>
      </c>
      <c r="F18" s="33">
        <v>-19.175427894793497</v>
      </c>
      <c r="G18" s="31">
        <v>90909</v>
      </c>
      <c r="H18" s="32">
        <v>126311</v>
      </c>
      <c r="I18" s="33">
        <v>-28.027646048245998</v>
      </c>
      <c r="J18" s="21"/>
      <c r="K18" s="22"/>
      <c r="M18" s="19"/>
    </row>
    <row r="19" spans="3:20" ht="15.75" customHeight="1" x14ac:dyDescent="0.25">
      <c r="C19" s="34" t="s">
        <v>6</v>
      </c>
      <c r="D19" s="35">
        <v>33110</v>
      </c>
      <c r="E19" s="36">
        <v>35758</v>
      </c>
      <c r="F19" s="37">
        <v>-7.4053358688964703</v>
      </c>
      <c r="G19" s="35">
        <v>141963</v>
      </c>
      <c r="H19" s="36">
        <v>172646</v>
      </c>
      <c r="I19" s="37">
        <v>-17.772204395120653</v>
      </c>
      <c r="J19" s="21"/>
      <c r="L19" s="22"/>
      <c r="M19" s="22"/>
      <c r="N19" s="22"/>
      <c r="O19" s="22"/>
      <c r="P19" s="22"/>
      <c r="Q19" s="22"/>
      <c r="R19" s="22"/>
      <c r="S19" s="22"/>
      <c r="T19" s="22"/>
    </row>
    <row r="20" spans="3:20" ht="15.75" customHeight="1" x14ac:dyDescent="0.25">
      <c r="C20" s="34" t="s">
        <v>85</v>
      </c>
      <c r="D20" s="35">
        <v>2767</v>
      </c>
      <c r="E20" s="36">
        <v>4189</v>
      </c>
      <c r="F20" s="37">
        <v>-33.946049176414419</v>
      </c>
      <c r="G20" s="35">
        <v>12885</v>
      </c>
      <c r="H20" s="36">
        <v>23319</v>
      </c>
      <c r="I20" s="37">
        <v>-44.744628843432395</v>
      </c>
      <c r="J20" s="21"/>
      <c r="L20" s="22"/>
      <c r="M20" s="22"/>
      <c r="N20" s="22"/>
      <c r="O20" s="22"/>
      <c r="P20" s="22"/>
      <c r="Q20" s="22"/>
      <c r="R20" s="22"/>
      <c r="S20" s="22"/>
      <c r="T20" s="22"/>
    </row>
    <row r="21" spans="3:20" ht="15.75" customHeight="1" x14ac:dyDescent="0.25">
      <c r="C21" s="34" t="s">
        <v>77</v>
      </c>
      <c r="D21" s="35">
        <v>619</v>
      </c>
      <c r="E21" s="36">
        <v>911</v>
      </c>
      <c r="F21" s="103">
        <v>-32.052689352360041</v>
      </c>
      <c r="G21" s="35">
        <v>2891</v>
      </c>
      <c r="H21" s="36">
        <v>4267</v>
      </c>
      <c r="I21" s="37">
        <v>-32.247480665573001</v>
      </c>
      <c r="J21" s="21"/>
      <c r="K21" s="22"/>
      <c r="M21" s="19"/>
    </row>
    <row r="22" spans="3:20" ht="15.75" customHeight="1" x14ac:dyDescent="0.25">
      <c r="C22" s="34" t="s">
        <v>7</v>
      </c>
      <c r="D22" s="35">
        <v>16890</v>
      </c>
      <c r="E22" s="36">
        <v>17638</v>
      </c>
      <c r="F22" s="37">
        <v>-4.2408436330649728</v>
      </c>
      <c r="G22" s="35">
        <v>60267</v>
      </c>
      <c r="H22" s="36">
        <v>69253</v>
      </c>
      <c r="I22" s="37">
        <v>-12.975611164859286</v>
      </c>
      <c r="J22" s="21"/>
      <c r="M22" s="19"/>
    </row>
    <row r="23" spans="3:20" ht="15.75" customHeight="1" x14ac:dyDescent="0.25">
      <c r="C23" s="34" t="s">
        <v>8</v>
      </c>
      <c r="D23" s="35">
        <v>12552</v>
      </c>
      <c r="E23" s="36">
        <v>14538</v>
      </c>
      <c r="F23" s="37">
        <v>-13.660751134956664</v>
      </c>
      <c r="G23" s="35">
        <v>45110</v>
      </c>
      <c r="H23" s="36">
        <v>60023</v>
      </c>
      <c r="I23" s="37">
        <v>-24.845475900904653</v>
      </c>
      <c r="J23" s="21"/>
      <c r="M23" s="19"/>
    </row>
    <row r="24" spans="3:20" ht="15.75" customHeight="1" x14ac:dyDescent="0.25">
      <c r="C24" s="34" t="s">
        <v>9</v>
      </c>
      <c r="D24" s="35">
        <v>2122</v>
      </c>
      <c r="E24" s="36">
        <v>2164</v>
      </c>
      <c r="F24" s="37">
        <v>-1.9408502772643252</v>
      </c>
      <c r="G24" s="35">
        <v>8404</v>
      </c>
      <c r="H24" s="36">
        <v>11327</v>
      </c>
      <c r="I24" s="37">
        <v>-25.805597245519557</v>
      </c>
      <c r="J24" s="21"/>
      <c r="M24" s="19"/>
    </row>
    <row r="25" spans="3:20" ht="15.75" customHeight="1" x14ac:dyDescent="0.25">
      <c r="C25" s="34" t="s">
        <v>10</v>
      </c>
      <c r="D25" s="39">
        <v>2676</v>
      </c>
      <c r="E25" s="40">
        <v>4040</v>
      </c>
      <c r="F25" s="37">
        <v>-33.762376237623762</v>
      </c>
      <c r="G25" s="35">
        <v>12777</v>
      </c>
      <c r="H25" s="36">
        <v>20871</v>
      </c>
      <c r="I25" s="37">
        <v>-38.781083800488716</v>
      </c>
      <c r="J25" s="21"/>
      <c r="L25" s="22"/>
      <c r="M25" s="22"/>
      <c r="N25" s="22"/>
      <c r="O25" s="22"/>
      <c r="P25" s="22"/>
      <c r="Q25" s="22"/>
      <c r="R25" s="22"/>
      <c r="S25" s="22"/>
      <c r="T25" s="22"/>
    </row>
    <row r="26" spans="3:20" ht="15.75" customHeight="1" x14ac:dyDescent="0.25">
      <c r="C26" s="34" t="s">
        <v>11</v>
      </c>
      <c r="D26" s="35">
        <v>142045</v>
      </c>
      <c r="E26" s="36">
        <v>196300</v>
      </c>
      <c r="F26" s="37">
        <v>-27.638818135506877</v>
      </c>
      <c r="G26" s="35">
        <v>504178</v>
      </c>
      <c r="H26" s="36">
        <v>755579</v>
      </c>
      <c r="I26" s="37">
        <v>-33.272629334589766</v>
      </c>
      <c r="J26" s="21"/>
      <c r="K26" s="22"/>
      <c r="M26" s="19"/>
    </row>
    <row r="27" spans="3:20" ht="15.75" customHeight="1" x14ac:dyDescent="0.25">
      <c r="C27" s="34" t="s">
        <v>12</v>
      </c>
      <c r="D27" s="35">
        <v>209636</v>
      </c>
      <c r="E27" s="36">
        <v>266877</v>
      </c>
      <c r="F27" s="37">
        <v>-21.448457529123903</v>
      </c>
      <c r="G27" s="35">
        <v>819896</v>
      </c>
      <c r="H27" s="36">
        <v>1152733</v>
      </c>
      <c r="I27" s="37">
        <v>-28.873728781946905</v>
      </c>
      <c r="J27" s="21"/>
      <c r="M27" s="19"/>
    </row>
    <row r="28" spans="3:20" ht="15.75" customHeight="1" x14ac:dyDescent="0.25">
      <c r="C28" s="34" t="s">
        <v>13</v>
      </c>
      <c r="D28" s="35">
        <v>6374</v>
      </c>
      <c r="E28" s="36">
        <v>5650</v>
      </c>
      <c r="F28" s="37">
        <v>12.814159292035399</v>
      </c>
      <c r="G28" s="35">
        <v>22251</v>
      </c>
      <c r="H28" s="36">
        <v>30356</v>
      </c>
      <c r="I28" s="37">
        <v>-26.699828699433393</v>
      </c>
      <c r="J28" s="21"/>
      <c r="L28" s="22"/>
      <c r="M28" s="22"/>
      <c r="N28" s="22"/>
      <c r="O28" s="22"/>
      <c r="P28" s="22"/>
      <c r="Q28" s="22"/>
      <c r="R28" s="22"/>
      <c r="S28" s="22"/>
      <c r="T28" s="22"/>
    </row>
    <row r="29" spans="3:20" ht="15.75" customHeight="1" x14ac:dyDescent="0.25">
      <c r="C29" s="34" t="s">
        <v>14</v>
      </c>
      <c r="D29" s="35">
        <v>8171</v>
      </c>
      <c r="E29" s="36">
        <v>8495</v>
      </c>
      <c r="F29" s="37">
        <v>-3.8140082401412596</v>
      </c>
      <c r="G29" s="35">
        <v>27623</v>
      </c>
      <c r="H29" s="36">
        <v>31063</v>
      </c>
      <c r="I29" s="37">
        <v>-11.074268422238676</v>
      </c>
      <c r="J29" s="21"/>
      <c r="K29" s="22"/>
      <c r="L29" s="22"/>
      <c r="M29" s="22"/>
      <c r="N29" s="22"/>
      <c r="O29" s="22"/>
      <c r="P29" s="22"/>
      <c r="Q29" s="22"/>
      <c r="R29" s="22"/>
      <c r="S29" s="22"/>
      <c r="T29" s="22"/>
    </row>
    <row r="30" spans="3:20" ht="15.75" customHeight="1" x14ac:dyDescent="0.25">
      <c r="C30" s="34" t="s">
        <v>15</v>
      </c>
      <c r="D30" s="35">
        <v>1864</v>
      </c>
      <c r="E30" s="36">
        <v>1482</v>
      </c>
      <c r="F30" s="37">
        <v>25.775978407557353</v>
      </c>
      <c r="G30" s="35">
        <v>38233</v>
      </c>
      <c r="H30" s="36">
        <v>54556</v>
      </c>
      <c r="I30" s="37">
        <v>-29.919715521665815</v>
      </c>
      <c r="J30" s="21"/>
      <c r="K30" s="22"/>
      <c r="M30" s="19"/>
    </row>
    <row r="31" spans="3:20" ht="15.75" customHeight="1" x14ac:dyDescent="0.25">
      <c r="C31" s="34" t="s">
        <v>16</v>
      </c>
      <c r="D31" s="35">
        <v>117281</v>
      </c>
      <c r="E31" s="36">
        <v>159252</v>
      </c>
      <c r="F31" s="38">
        <v>-26.355085022480097</v>
      </c>
      <c r="G31" s="35">
        <v>452061</v>
      </c>
      <c r="H31" s="36">
        <v>763100</v>
      </c>
      <c r="I31" s="38">
        <v>-40.759926615122524</v>
      </c>
      <c r="J31" s="21"/>
      <c r="M31" s="19"/>
    </row>
    <row r="32" spans="3:20" ht="15.75" customHeight="1" x14ac:dyDescent="0.25">
      <c r="C32" s="34" t="s">
        <v>17</v>
      </c>
      <c r="D32" s="35">
        <v>1175</v>
      </c>
      <c r="E32" s="36">
        <v>1600</v>
      </c>
      <c r="F32" s="37">
        <v>-26.5625</v>
      </c>
      <c r="G32" s="35">
        <v>4787</v>
      </c>
      <c r="H32" s="36">
        <v>6776</v>
      </c>
      <c r="I32" s="37">
        <v>-29.353600944510035</v>
      </c>
      <c r="J32" s="21"/>
      <c r="L32" s="22"/>
      <c r="M32" s="22"/>
      <c r="N32" s="22"/>
      <c r="O32" s="22"/>
      <c r="P32" s="22"/>
      <c r="Q32" s="22"/>
      <c r="R32" s="22"/>
      <c r="S32" s="22"/>
      <c r="T32" s="22"/>
    </row>
    <row r="33" spans="3:20" ht="15.75" customHeight="1" x14ac:dyDescent="0.25">
      <c r="C33" s="34" t="s">
        <v>18</v>
      </c>
      <c r="D33" s="35">
        <v>2745</v>
      </c>
      <c r="E33" s="36">
        <v>1914</v>
      </c>
      <c r="F33" s="37">
        <v>43.41692789968652</v>
      </c>
      <c r="G33" s="35">
        <v>6946</v>
      </c>
      <c r="H33" s="36">
        <v>8229</v>
      </c>
      <c r="I33" s="37">
        <v>-15.591201847126019</v>
      </c>
      <c r="J33" s="21"/>
      <c r="L33" s="22"/>
      <c r="M33" s="22"/>
      <c r="N33" s="22"/>
      <c r="O33" s="22"/>
      <c r="P33" s="22"/>
      <c r="Q33" s="22"/>
      <c r="R33" s="22"/>
      <c r="S33" s="22"/>
      <c r="T33" s="22"/>
    </row>
    <row r="34" spans="3:20" ht="15.75" customHeight="1" x14ac:dyDescent="0.25">
      <c r="C34" s="34" t="s">
        <v>76</v>
      </c>
      <c r="D34" s="35">
        <v>3886</v>
      </c>
      <c r="E34" s="40">
        <v>4845</v>
      </c>
      <c r="F34" s="38">
        <v>-19.79360165118679</v>
      </c>
      <c r="G34" s="35">
        <v>16628</v>
      </c>
      <c r="H34" s="40">
        <v>23022</v>
      </c>
      <c r="I34" s="38">
        <v>-27.773434106506816</v>
      </c>
      <c r="J34" s="21"/>
      <c r="L34" s="22"/>
      <c r="M34" s="22"/>
      <c r="N34" s="22"/>
      <c r="O34" s="22"/>
      <c r="P34" s="22"/>
      <c r="Q34" s="22"/>
      <c r="R34" s="22"/>
      <c r="S34" s="22"/>
      <c r="T34" s="22"/>
    </row>
    <row r="35" spans="3:20" s="41" customFormat="1" ht="15.75" customHeight="1" x14ac:dyDescent="0.25">
      <c r="C35" s="34" t="s">
        <v>19</v>
      </c>
      <c r="D35" s="35">
        <v>1710</v>
      </c>
      <c r="E35" s="36">
        <v>6175</v>
      </c>
      <c r="F35" s="37">
        <v>-72.307692307692307</v>
      </c>
      <c r="G35" s="35">
        <v>12983</v>
      </c>
      <c r="H35" s="36">
        <v>32685</v>
      </c>
      <c r="I35" s="37">
        <v>-60.278415175156795</v>
      </c>
      <c r="J35" s="21"/>
      <c r="K35" s="22"/>
      <c r="M35" s="42"/>
    </row>
    <row r="36" spans="3:20" ht="15.75" customHeight="1" x14ac:dyDescent="0.25">
      <c r="C36" s="34" t="s">
        <v>20</v>
      </c>
      <c r="D36" s="35">
        <v>25677</v>
      </c>
      <c r="E36" s="36">
        <v>28407</v>
      </c>
      <c r="F36" s="37">
        <v>-9.6103073186186503</v>
      </c>
      <c r="G36" s="35">
        <v>80933</v>
      </c>
      <c r="H36" s="36">
        <v>110610</v>
      </c>
      <c r="I36" s="37">
        <v>-26.830304674080104</v>
      </c>
      <c r="J36" s="21"/>
      <c r="K36" s="41"/>
      <c r="L36" s="22"/>
      <c r="M36" s="22"/>
      <c r="N36" s="22"/>
      <c r="O36" s="22"/>
      <c r="P36" s="22"/>
      <c r="Q36" s="22"/>
      <c r="R36" s="22"/>
      <c r="S36" s="22"/>
      <c r="T36" s="22"/>
    </row>
    <row r="37" spans="3:20" ht="15.75" customHeight="1" x14ac:dyDescent="0.25">
      <c r="C37" s="34" t="s">
        <v>21</v>
      </c>
      <c r="D37" s="35">
        <v>12179</v>
      </c>
      <c r="E37" s="43">
        <v>20089</v>
      </c>
      <c r="F37" s="37">
        <v>-39.374782219124896</v>
      </c>
      <c r="G37" s="35">
        <v>47741</v>
      </c>
      <c r="H37" s="43">
        <v>89417</v>
      </c>
      <c r="I37" s="37">
        <v>-46.608586734066229</v>
      </c>
      <c r="J37" s="21"/>
      <c r="K37" s="22"/>
      <c r="L37" s="22"/>
      <c r="M37" s="22"/>
      <c r="N37" s="22"/>
      <c r="O37" s="22"/>
      <c r="P37" s="22"/>
      <c r="Q37" s="22"/>
      <c r="R37" s="22"/>
      <c r="S37" s="22"/>
      <c r="T37" s="22"/>
    </row>
    <row r="38" spans="3:20" ht="15.75" customHeight="1" x14ac:dyDescent="0.25">
      <c r="C38" s="34" t="s">
        <v>22</v>
      </c>
      <c r="D38" s="35">
        <v>10961</v>
      </c>
      <c r="E38" s="36">
        <v>10505</v>
      </c>
      <c r="F38" s="37">
        <v>4.3407900999524038</v>
      </c>
      <c r="G38" s="35">
        <v>33834</v>
      </c>
      <c r="H38" s="36">
        <v>43363</v>
      </c>
      <c r="I38" s="37">
        <v>-21.974955607314993</v>
      </c>
      <c r="J38" s="21"/>
      <c r="K38" s="22"/>
      <c r="L38" s="22"/>
      <c r="M38" s="22"/>
      <c r="N38" s="22"/>
      <c r="O38" s="22"/>
      <c r="P38" s="22"/>
      <c r="Q38" s="22"/>
      <c r="R38" s="22"/>
      <c r="S38" s="22"/>
      <c r="T38" s="22"/>
    </row>
    <row r="39" spans="3:20" ht="15.75" customHeight="1" x14ac:dyDescent="0.25">
      <c r="C39" s="34" t="s">
        <v>23</v>
      </c>
      <c r="D39" s="35">
        <v>5055</v>
      </c>
      <c r="E39" s="43">
        <v>6441</v>
      </c>
      <c r="F39" s="37">
        <v>-21.518397764322312</v>
      </c>
      <c r="G39" s="35">
        <v>19082</v>
      </c>
      <c r="H39" s="43">
        <v>25504</v>
      </c>
      <c r="I39" s="37">
        <v>-25.180363864491845</v>
      </c>
      <c r="J39" s="21"/>
      <c r="K39" s="22"/>
      <c r="M39" s="19"/>
    </row>
    <row r="40" spans="3:20" ht="15.75" customHeight="1" x14ac:dyDescent="0.25">
      <c r="C40" s="34" t="s">
        <v>24</v>
      </c>
      <c r="D40" s="35">
        <v>3540</v>
      </c>
      <c r="E40" s="43">
        <v>4822</v>
      </c>
      <c r="F40" s="37">
        <v>-26.586478639568647</v>
      </c>
      <c r="G40" s="35">
        <v>17823</v>
      </c>
      <c r="H40" s="43">
        <v>22310</v>
      </c>
      <c r="I40" s="37">
        <v>-20.112057373375166</v>
      </c>
      <c r="J40" s="21"/>
      <c r="K40" s="22"/>
      <c r="M40" s="19"/>
    </row>
    <row r="41" spans="3:20" ht="15.75" customHeight="1" x14ac:dyDescent="0.25">
      <c r="C41" s="44" t="s">
        <v>25</v>
      </c>
      <c r="D41" s="35">
        <v>70011</v>
      </c>
      <c r="E41" s="36">
        <v>84998</v>
      </c>
      <c r="F41" s="37">
        <v>-17.632179580696018</v>
      </c>
      <c r="G41" s="35">
        <v>235890</v>
      </c>
      <c r="H41" s="36">
        <v>350771</v>
      </c>
      <c r="I41" s="37">
        <v>-32.75099708926907</v>
      </c>
      <c r="J41" s="21"/>
      <c r="M41" s="19"/>
    </row>
    <row r="42" spans="3:20" s="41" customFormat="1" ht="15.75" customHeight="1" x14ac:dyDescent="0.25">
      <c r="C42" s="34" t="s">
        <v>26</v>
      </c>
      <c r="D42" s="35">
        <v>15266</v>
      </c>
      <c r="E42" s="43">
        <v>34660</v>
      </c>
      <c r="F42" s="37">
        <v>-55.954991344489322</v>
      </c>
      <c r="G42" s="35">
        <v>62722</v>
      </c>
      <c r="H42" s="36">
        <v>118860</v>
      </c>
      <c r="I42" s="37">
        <v>-47.230355039542324</v>
      </c>
      <c r="J42" s="21"/>
      <c r="K42" s="1"/>
      <c r="M42" s="42"/>
    </row>
    <row r="43" spans="3:20" ht="15.75" customHeight="1" x14ac:dyDescent="0.25">
      <c r="C43" s="46" t="s">
        <v>28</v>
      </c>
      <c r="D43" s="47">
        <v>730837</v>
      </c>
      <c r="E43" s="48">
        <v>949619</v>
      </c>
      <c r="F43" s="49">
        <v>-23.038924031637954</v>
      </c>
      <c r="G43" s="47">
        <v>2778817</v>
      </c>
      <c r="H43" s="48">
        <v>4106951</v>
      </c>
      <c r="I43" s="49">
        <v>-32.338686290632637</v>
      </c>
      <c r="J43" s="50"/>
      <c r="K43" s="22"/>
      <c r="L43" s="22"/>
      <c r="M43" s="22"/>
      <c r="N43" s="22"/>
      <c r="O43" s="22"/>
      <c r="P43" s="22"/>
      <c r="Q43" s="22"/>
      <c r="R43" s="22"/>
      <c r="S43" s="22"/>
      <c r="T43" s="22"/>
    </row>
    <row r="44" spans="3:20" ht="15.75" customHeight="1" x14ac:dyDescent="0.25">
      <c r="C44" s="51" t="s">
        <v>73</v>
      </c>
      <c r="D44" s="52">
        <v>651115</v>
      </c>
      <c r="E44" s="53">
        <v>862533</v>
      </c>
      <c r="F44" s="54">
        <v>-24.511294060633045</v>
      </c>
      <c r="G44" s="52">
        <v>2503342</v>
      </c>
      <c r="H44" s="53">
        <v>3750930</v>
      </c>
      <c r="I44" s="55">
        <v>-33.260764663696733</v>
      </c>
      <c r="J44" s="21"/>
      <c r="K44" s="22"/>
      <c r="L44" s="22"/>
      <c r="M44" s="22"/>
      <c r="N44" s="22"/>
      <c r="O44" s="22"/>
      <c r="P44" s="22"/>
      <c r="Q44" s="22"/>
      <c r="R44" s="22"/>
      <c r="S44" s="22"/>
      <c r="T44" s="22"/>
    </row>
    <row r="45" spans="3:20" ht="15.75" customHeight="1" x14ac:dyDescent="0.25">
      <c r="C45" s="51" t="s">
        <v>29</v>
      </c>
      <c r="D45" s="52">
        <v>79722</v>
      </c>
      <c r="E45" s="53">
        <v>87086</v>
      </c>
      <c r="F45" s="54">
        <v>-8.4560090025951364</v>
      </c>
      <c r="G45" s="52">
        <v>275475</v>
      </c>
      <c r="H45" s="53">
        <v>356021</v>
      </c>
      <c r="I45" s="55">
        <v>-22.623946340243975</v>
      </c>
      <c r="J45" s="21"/>
      <c r="K45" s="22"/>
      <c r="L45" s="41"/>
      <c r="M45" s="41"/>
      <c r="N45" s="41"/>
      <c r="O45" s="41"/>
      <c r="P45" s="41"/>
      <c r="Q45" s="41"/>
      <c r="R45" s="41"/>
      <c r="S45" s="41"/>
      <c r="T45" s="41"/>
    </row>
    <row r="46" spans="3:20" ht="15.75" customHeight="1" x14ac:dyDescent="0.25">
      <c r="C46" s="56" t="s">
        <v>30</v>
      </c>
      <c r="D46" s="57">
        <v>300</v>
      </c>
      <c r="E46" s="58">
        <v>490</v>
      </c>
      <c r="F46" s="99">
        <v>-38.775510204081634</v>
      </c>
      <c r="G46" s="57">
        <v>1803</v>
      </c>
      <c r="H46" s="58">
        <v>3510</v>
      </c>
      <c r="I46" s="100">
        <v>-48.63247863247863</v>
      </c>
      <c r="J46" s="21"/>
      <c r="K46" s="22"/>
      <c r="L46" s="41"/>
      <c r="M46" s="41"/>
      <c r="N46" s="41"/>
      <c r="O46" s="41"/>
      <c r="P46" s="41"/>
      <c r="Q46" s="41"/>
      <c r="R46" s="41"/>
      <c r="S46" s="41"/>
      <c r="T46" s="41"/>
    </row>
    <row r="47" spans="3:20" ht="15.75" customHeight="1" x14ac:dyDescent="0.25">
      <c r="C47" s="56" t="s">
        <v>31</v>
      </c>
      <c r="D47" s="57">
        <v>2370</v>
      </c>
      <c r="E47" s="58">
        <v>5690</v>
      </c>
      <c r="F47" s="59">
        <v>-58.347978910369072</v>
      </c>
      <c r="G47" s="57">
        <v>12162</v>
      </c>
      <c r="H47" s="58">
        <v>22823</v>
      </c>
      <c r="I47" s="59">
        <v>-46.711650527976161</v>
      </c>
      <c r="J47" s="21"/>
      <c r="K47" s="41"/>
      <c r="L47" s="41"/>
      <c r="M47" s="41"/>
      <c r="N47" s="41"/>
      <c r="O47" s="41"/>
      <c r="P47" s="41"/>
      <c r="Q47" s="41"/>
      <c r="R47" s="41"/>
      <c r="S47" s="41"/>
      <c r="T47" s="41"/>
    </row>
    <row r="48" spans="3:20" ht="15.75" customHeight="1" x14ac:dyDescent="0.25">
      <c r="C48" s="56" t="s">
        <v>32</v>
      </c>
      <c r="D48" s="57">
        <v>14233</v>
      </c>
      <c r="E48" s="58">
        <v>19759</v>
      </c>
      <c r="F48" s="59">
        <v>-27.967002378662887</v>
      </c>
      <c r="G48" s="57">
        <v>51823</v>
      </c>
      <c r="H48" s="58">
        <v>79332</v>
      </c>
      <c r="I48" s="59">
        <v>-34.675792870468413</v>
      </c>
      <c r="J48" s="21"/>
      <c r="K48" s="41"/>
      <c r="L48" s="41"/>
      <c r="M48" s="41"/>
      <c r="N48" s="41"/>
      <c r="O48" s="41"/>
      <c r="P48" s="41"/>
      <c r="Q48" s="41"/>
      <c r="R48" s="41"/>
      <c r="S48" s="41"/>
      <c r="T48" s="41"/>
    </row>
    <row r="49" spans="1:20" ht="15.75" customHeight="1" x14ac:dyDescent="0.25">
      <c r="C49" s="60" t="s">
        <v>33</v>
      </c>
      <c r="D49" s="61">
        <v>16903</v>
      </c>
      <c r="E49" s="62">
        <v>25939</v>
      </c>
      <c r="F49" s="63">
        <v>-34.835575773931147</v>
      </c>
      <c r="G49" s="61">
        <v>65788</v>
      </c>
      <c r="H49" s="62">
        <v>105665</v>
      </c>
      <c r="I49" s="63">
        <v>-37.739081058060854</v>
      </c>
      <c r="J49" s="21"/>
      <c r="K49" s="41"/>
      <c r="L49" s="22"/>
      <c r="M49" s="22"/>
      <c r="N49" s="22"/>
      <c r="O49" s="22"/>
      <c r="P49" s="22"/>
      <c r="Q49" s="22"/>
      <c r="R49" s="22"/>
      <c r="S49" s="22"/>
      <c r="T49" s="22"/>
    </row>
    <row r="50" spans="1:20" ht="15.75" customHeight="1" x14ac:dyDescent="0.25">
      <c r="C50" s="34" t="s">
        <v>27</v>
      </c>
      <c r="D50" s="35">
        <v>52679</v>
      </c>
      <c r="E50" s="36">
        <v>103627</v>
      </c>
      <c r="F50" s="37">
        <v>-49.164792959363872</v>
      </c>
      <c r="G50" s="35">
        <v>261772</v>
      </c>
      <c r="H50" s="36">
        <v>581774</v>
      </c>
      <c r="I50" s="45">
        <v>-55.004520655787303</v>
      </c>
      <c r="J50" s="21"/>
      <c r="K50" s="41"/>
      <c r="L50" s="22"/>
      <c r="M50" s="22"/>
      <c r="N50" s="22"/>
      <c r="O50" s="22"/>
      <c r="P50" s="22"/>
      <c r="Q50" s="22"/>
      <c r="R50" s="22"/>
      <c r="S50" s="22"/>
      <c r="T50" s="22"/>
    </row>
    <row r="51" spans="1:20" ht="15.75" customHeight="1" x14ac:dyDescent="0.25">
      <c r="C51" s="51" t="s">
        <v>75</v>
      </c>
      <c r="D51" s="64">
        <v>800419</v>
      </c>
      <c r="E51" s="65">
        <v>1079185</v>
      </c>
      <c r="F51" s="66">
        <v>-25.831159625087452</v>
      </c>
      <c r="G51" s="64">
        <v>3106377</v>
      </c>
      <c r="H51" s="65">
        <v>4794390</v>
      </c>
      <c r="I51" s="66">
        <v>-35.208086951624715</v>
      </c>
      <c r="J51" s="21"/>
      <c r="K51" s="22"/>
      <c r="L51" s="22"/>
      <c r="M51" s="22"/>
      <c r="N51" s="22"/>
      <c r="O51" s="22"/>
      <c r="P51" s="22"/>
      <c r="Q51" s="22"/>
      <c r="R51" s="22"/>
      <c r="S51" s="22"/>
      <c r="T51" s="22"/>
    </row>
    <row r="52" spans="1:20" ht="15.75" customHeight="1" thickBot="1" x14ac:dyDescent="0.3">
      <c r="C52" s="51" t="s">
        <v>74</v>
      </c>
      <c r="D52" s="67">
        <v>720697</v>
      </c>
      <c r="E52" s="68">
        <v>992099</v>
      </c>
      <c r="F52" s="69">
        <v>-27.356342461790607</v>
      </c>
      <c r="G52" s="67">
        <v>2830902</v>
      </c>
      <c r="H52" s="68">
        <v>4438369</v>
      </c>
      <c r="I52" s="69">
        <v>-36.217515938850511</v>
      </c>
      <c r="J52" s="21"/>
      <c r="K52" s="22"/>
      <c r="L52" s="22"/>
      <c r="M52" s="22"/>
      <c r="N52" s="22"/>
      <c r="O52" s="22"/>
      <c r="P52" s="22"/>
      <c r="Q52" s="22"/>
      <c r="R52" s="22"/>
      <c r="S52" s="22"/>
      <c r="T52" s="22"/>
    </row>
    <row r="53" spans="1:20" ht="15.75" customHeight="1" x14ac:dyDescent="0.25">
      <c r="C53" s="70" t="s">
        <v>34</v>
      </c>
      <c r="D53" s="71"/>
      <c r="E53" s="71"/>
      <c r="F53" s="71"/>
      <c r="G53" s="72"/>
      <c r="H53" s="71"/>
      <c r="I53" s="71"/>
      <c r="J53" s="21"/>
      <c r="K53" s="22"/>
    </row>
    <row r="54" spans="1:20" ht="15.75" customHeight="1" x14ac:dyDescent="0.25">
      <c r="C54" s="75"/>
      <c r="D54" s="74"/>
      <c r="E54" s="74"/>
      <c r="F54" s="74"/>
      <c r="G54" s="74"/>
      <c r="H54" s="74"/>
      <c r="I54" s="74"/>
      <c r="J54" s="71"/>
    </row>
    <row r="55" spans="1:20" ht="15.75" customHeight="1" x14ac:dyDescent="0.25">
      <c r="D55" s="72"/>
      <c r="E55" s="72"/>
      <c r="F55" s="72"/>
      <c r="G55" s="72"/>
      <c r="H55" s="72"/>
      <c r="I55" s="76"/>
      <c r="J55" s="74"/>
    </row>
    <row r="56" spans="1:20" ht="15.75" customHeight="1" x14ac:dyDescent="0.25">
      <c r="D56" s="72"/>
      <c r="E56" s="71"/>
      <c r="F56" s="76"/>
      <c r="G56" s="71"/>
      <c r="H56" s="71"/>
      <c r="I56" s="77"/>
    </row>
    <row r="57" spans="1:20" ht="15.75" customHeight="1" x14ac:dyDescent="0.25">
      <c r="D57" s="78"/>
      <c r="E57" s="78"/>
      <c r="F57" s="78"/>
      <c r="G57" s="78"/>
      <c r="H57" s="19"/>
      <c r="I57" s="78"/>
      <c r="J57" s="21"/>
    </row>
    <row r="58" spans="1:20" ht="15.75" customHeight="1" x14ac:dyDescent="0.25">
      <c r="C58" s="79"/>
      <c r="D58" s="78"/>
      <c r="E58" s="78"/>
      <c r="F58" s="78"/>
      <c r="G58" s="78"/>
      <c r="H58" s="78"/>
      <c r="I58" s="78"/>
    </row>
    <row r="59" spans="1:20" ht="15.75" customHeight="1" x14ac:dyDescent="0.25">
      <c r="C59" s="79"/>
      <c r="D59" s="121"/>
      <c r="E59" s="121"/>
      <c r="F59" s="121"/>
      <c r="G59" s="121"/>
      <c r="H59" s="121"/>
      <c r="I59" s="121"/>
    </row>
    <row r="60" spans="1:20" ht="15.75" customHeight="1" x14ac:dyDescent="0.25">
      <c r="B60" s="80"/>
      <c r="C60" s="79"/>
      <c r="J60" s="78"/>
    </row>
    <row r="61" spans="1:20" ht="15.75" customHeight="1" x14ac:dyDescent="0.25">
      <c r="A61" s="81"/>
      <c r="B61" s="82"/>
      <c r="C61" s="79"/>
      <c r="D61" s="78"/>
      <c r="E61" s="78"/>
      <c r="F61" s="78"/>
      <c r="G61" s="78"/>
      <c r="H61" s="78"/>
      <c r="I61" s="78"/>
      <c r="J61" s="78"/>
    </row>
    <row r="62" spans="1:20" ht="15.75" customHeight="1" x14ac:dyDescent="0.25">
      <c r="A62" s="83" t="s">
        <v>49</v>
      </c>
      <c r="B62" s="82"/>
      <c r="D62" s="78"/>
      <c r="E62" s="78"/>
      <c r="F62" s="78"/>
      <c r="G62" s="78"/>
      <c r="H62" s="78"/>
      <c r="I62" s="78"/>
      <c r="J62" s="84"/>
    </row>
    <row r="63" spans="1:20" ht="15.75" customHeight="1" x14ac:dyDescent="0.25">
      <c r="A63" s="83" t="s">
        <v>38</v>
      </c>
      <c r="B63" s="82"/>
      <c r="D63" s="78"/>
      <c r="E63" s="78"/>
      <c r="F63" s="78"/>
      <c r="G63" s="78"/>
      <c r="H63" s="78"/>
      <c r="I63" s="78"/>
      <c r="J63" s="84"/>
    </row>
    <row r="64" spans="1:20" ht="15.75" customHeight="1" x14ac:dyDescent="0.25">
      <c r="A64" s="83"/>
      <c r="B64" s="104" t="s">
        <v>39</v>
      </c>
      <c r="C64" s="104"/>
      <c r="D64" s="104"/>
      <c r="E64" s="104"/>
      <c r="F64" s="104"/>
      <c r="G64" s="104"/>
      <c r="H64" s="104"/>
      <c r="I64" s="104"/>
      <c r="J64" s="104"/>
    </row>
    <row r="65" spans="1:16" ht="15.75" customHeight="1" x14ac:dyDescent="0.25">
      <c r="A65" s="81"/>
      <c r="B65" s="85"/>
      <c r="C65" s="106" t="s">
        <v>40</v>
      </c>
      <c r="D65" s="106"/>
      <c r="E65" s="106"/>
      <c r="F65" s="106"/>
      <c r="G65" s="106"/>
      <c r="H65" s="106"/>
      <c r="I65" s="106"/>
      <c r="J65" s="85"/>
    </row>
    <row r="66" spans="1:16" ht="15.75" customHeight="1" x14ac:dyDescent="0.25">
      <c r="A66" s="81" t="s">
        <v>50</v>
      </c>
    </row>
    <row r="67" spans="1:16" ht="15.75" customHeight="1" x14ac:dyDescent="0.25">
      <c r="A67" s="81" t="s">
        <v>42</v>
      </c>
      <c r="B67" s="86"/>
      <c r="C67" s="86"/>
      <c r="D67" s="86"/>
      <c r="E67" s="86"/>
      <c r="F67" s="86"/>
      <c r="G67" s="86"/>
      <c r="H67" s="86"/>
      <c r="I67" s="86"/>
      <c r="J67" s="87" t="s">
        <v>72</v>
      </c>
    </row>
    <row r="68" spans="1:16" ht="15.75" customHeight="1" x14ac:dyDescent="0.25">
      <c r="A68" s="81" t="s">
        <v>44</v>
      </c>
      <c r="B68" s="88"/>
      <c r="C68" s="88"/>
      <c r="D68" s="89"/>
      <c r="E68" s="89"/>
      <c r="F68" s="89"/>
      <c r="G68" s="89"/>
      <c r="H68" s="89"/>
      <c r="I68" s="89"/>
      <c r="M68" s="84"/>
    </row>
    <row r="69" spans="1:16" ht="15.75" customHeight="1" x14ac:dyDescent="0.25">
      <c r="A69" s="88"/>
      <c r="B69" s="88"/>
      <c r="D69" s="89"/>
      <c r="E69" s="89"/>
      <c r="F69" s="89"/>
      <c r="G69" s="89"/>
      <c r="H69" s="89"/>
      <c r="I69" s="89"/>
      <c r="J69" s="90"/>
      <c r="K69" s="90"/>
      <c r="L69" s="90"/>
      <c r="M69" s="90"/>
      <c r="O69" s="90"/>
    </row>
    <row r="70" spans="1:16" ht="15.75" customHeight="1" x14ac:dyDescent="0.25">
      <c r="A70" s="88"/>
      <c r="B70" s="88"/>
      <c r="C70" s="85"/>
      <c r="D70" s="89"/>
      <c r="E70" s="89"/>
      <c r="F70" s="89"/>
      <c r="G70" s="89"/>
      <c r="H70" s="89"/>
      <c r="I70" s="89"/>
      <c r="J70" s="89"/>
      <c r="K70" s="91"/>
      <c r="L70" s="91"/>
      <c r="M70" s="91"/>
      <c r="N70" s="90"/>
      <c r="O70" s="90"/>
      <c r="P70" s="90"/>
    </row>
    <row r="71" spans="1:16" ht="15.75" customHeight="1" x14ac:dyDescent="0.25">
      <c r="A71" s="88"/>
      <c r="C71" s="85"/>
      <c r="D71" s="89"/>
      <c r="E71" s="89"/>
      <c r="F71" s="89"/>
      <c r="G71" s="89"/>
      <c r="H71" s="89"/>
      <c r="I71" s="89"/>
      <c r="J71" s="89"/>
      <c r="K71" s="90"/>
      <c r="L71" s="90"/>
      <c r="M71" s="90"/>
      <c r="N71" s="90"/>
      <c r="O71" s="90"/>
      <c r="P71" s="90"/>
    </row>
    <row r="72" spans="1:16" ht="15.75" customHeight="1" x14ac:dyDescent="0.25">
      <c r="C72" s="85"/>
      <c r="D72" s="89"/>
      <c r="E72" s="89"/>
      <c r="F72" s="89"/>
      <c r="G72" s="89"/>
      <c r="H72" s="89"/>
      <c r="I72" s="89"/>
      <c r="J72" s="89"/>
      <c r="K72" s="90"/>
      <c r="L72" s="90"/>
      <c r="M72" s="90"/>
      <c r="N72" s="90"/>
      <c r="O72" s="90"/>
      <c r="P72" s="90"/>
    </row>
    <row r="73" spans="1:16" ht="15.75" customHeight="1" x14ac:dyDescent="0.25">
      <c r="C73" s="85"/>
      <c r="D73" s="89"/>
      <c r="E73" s="89"/>
      <c r="F73" s="89"/>
      <c r="G73" s="89"/>
      <c r="H73" s="89"/>
      <c r="I73" s="89"/>
      <c r="J73" s="89"/>
      <c r="K73" s="22"/>
      <c r="L73" s="22"/>
      <c r="M73" s="78"/>
      <c r="N73" s="78"/>
      <c r="O73" s="92"/>
      <c r="P73" s="93"/>
    </row>
    <row r="74" spans="1:16" ht="15.75" customHeight="1" x14ac:dyDescent="0.25">
      <c r="C74" s="85"/>
      <c r="D74" s="89"/>
      <c r="E74" s="89"/>
      <c r="F74" s="89"/>
      <c r="G74" s="89"/>
      <c r="H74" s="89"/>
      <c r="I74" s="89"/>
      <c r="J74" s="89"/>
      <c r="K74" s="89"/>
      <c r="L74" s="78"/>
      <c r="M74" s="78"/>
      <c r="N74" s="78"/>
      <c r="O74" s="92"/>
      <c r="P74" s="93"/>
    </row>
    <row r="75" spans="1:16" ht="15.75" customHeight="1" x14ac:dyDescent="0.25">
      <c r="C75" s="85"/>
      <c r="D75" s="89"/>
      <c r="E75" s="89"/>
      <c r="F75" s="89"/>
      <c r="G75" s="89"/>
      <c r="H75" s="89"/>
      <c r="I75" s="89"/>
      <c r="J75" s="89"/>
      <c r="K75" s="89"/>
      <c r="L75" s="78"/>
      <c r="M75" s="78"/>
      <c r="N75" s="78"/>
      <c r="O75" s="92"/>
      <c r="P75" s="93"/>
    </row>
    <row r="76" spans="1:16" ht="15.75" customHeight="1" x14ac:dyDescent="0.25">
      <c r="C76" s="85"/>
      <c r="D76" s="89"/>
      <c r="E76" s="89"/>
      <c r="F76" s="89"/>
      <c r="G76" s="89"/>
      <c r="H76" s="89"/>
      <c r="I76" s="89"/>
      <c r="J76" s="89"/>
      <c r="K76" s="89"/>
      <c r="L76" s="78"/>
      <c r="M76" s="78"/>
      <c r="N76" s="78"/>
      <c r="O76" s="92"/>
      <c r="P76" s="93"/>
    </row>
    <row r="77" spans="1:16" ht="15.75" customHeight="1" x14ac:dyDescent="0.25">
      <c r="C77" s="85"/>
      <c r="D77" s="89"/>
      <c r="E77" s="89"/>
      <c r="F77" s="89"/>
      <c r="G77" s="89"/>
      <c r="H77" s="89"/>
      <c r="I77" s="89"/>
      <c r="J77" s="89"/>
      <c r="K77" s="89"/>
      <c r="L77" s="78"/>
      <c r="M77" s="78"/>
      <c r="N77" s="78"/>
      <c r="O77" s="92"/>
      <c r="P77" s="93"/>
    </row>
    <row r="78" spans="1:16" ht="15.75" customHeight="1" x14ac:dyDescent="0.25">
      <c r="C78" s="85"/>
      <c r="D78" s="89"/>
      <c r="E78" s="89"/>
      <c r="F78" s="89"/>
      <c r="G78" s="89"/>
      <c r="H78" s="89"/>
      <c r="I78" s="89"/>
      <c r="J78" s="89"/>
      <c r="K78" s="89"/>
      <c r="L78" s="78"/>
      <c r="M78" s="78"/>
      <c r="N78" s="78"/>
      <c r="O78" s="92"/>
      <c r="P78" s="93"/>
    </row>
    <row r="79" spans="1:16" ht="15.75" customHeight="1" x14ac:dyDescent="0.25">
      <c r="C79" s="85"/>
      <c r="D79" s="89"/>
      <c r="E79" s="89"/>
      <c r="F79" s="89"/>
      <c r="G79" s="89"/>
      <c r="H79" s="89"/>
      <c r="I79" s="89"/>
      <c r="J79" s="89"/>
      <c r="K79" s="22"/>
      <c r="L79" s="78"/>
      <c r="M79" s="78"/>
      <c r="N79" s="78"/>
      <c r="O79" s="92"/>
      <c r="P79" s="93"/>
    </row>
    <row r="80" spans="1:16" ht="15.75" customHeight="1" x14ac:dyDescent="0.25">
      <c r="C80" s="85"/>
      <c r="D80" s="78"/>
      <c r="E80" s="78"/>
      <c r="F80" s="78"/>
      <c r="G80" s="78"/>
      <c r="H80" s="78"/>
      <c r="I80" s="78"/>
      <c r="J80" s="89"/>
      <c r="K80" s="22"/>
      <c r="L80" s="78"/>
      <c r="M80" s="78"/>
      <c r="N80" s="78"/>
      <c r="O80" s="92"/>
      <c r="P80" s="93"/>
    </row>
    <row r="81" spans="3:16" ht="15.75" customHeight="1" x14ac:dyDescent="0.25">
      <c r="C81" s="85"/>
      <c r="D81" s="89"/>
      <c r="E81" s="89"/>
      <c r="F81" s="89"/>
      <c r="G81" s="89"/>
      <c r="H81" s="89"/>
      <c r="I81" s="22"/>
      <c r="J81" s="89"/>
      <c r="K81" s="89"/>
      <c r="L81" s="78"/>
      <c r="M81" s="78"/>
      <c r="N81" s="94"/>
      <c r="O81" s="92"/>
      <c r="P81" s="93"/>
    </row>
    <row r="82" spans="3:16" ht="15.75" customHeight="1" x14ac:dyDescent="0.25">
      <c r="C82" s="85"/>
      <c r="D82" s="89"/>
      <c r="E82" s="89"/>
      <c r="F82" s="89"/>
      <c r="G82" s="89"/>
      <c r="H82" s="89"/>
      <c r="I82" s="89"/>
      <c r="J82" s="89"/>
      <c r="K82" s="89"/>
      <c r="L82" s="78"/>
      <c r="M82" s="78"/>
      <c r="N82" s="78"/>
      <c r="O82" s="92"/>
      <c r="P82" s="93"/>
    </row>
    <row r="83" spans="3:16" ht="15.75" customHeight="1" x14ac:dyDescent="0.25">
      <c r="C83" s="95"/>
      <c r="D83" s="89"/>
      <c r="E83" s="22"/>
      <c r="F83" s="89"/>
      <c r="G83" s="89"/>
      <c r="H83" s="89"/>
      <c r="I83" s="89"/>
      <c r="J83" s="89"/>
      <c r="K83" s="22"/>
      <c r="L83" s="78"/>
      <c r="M83" s="78"/>
      <c r="N83" s="78"/>
      <c r="O83" s="92"/>
      <c r="P83" s="93"/>
    </row>
    <row r="84" spans="3:16" ht="15.75" customHeight="1" x14ac:dyDescent="0.25">
      <c r="C84" s="85"/>
      <c r="D84" s="78"/>
      <c r="E84" s="78"/>
      <c r="F84" s="78"/>
      <c r="G84" s="78"/>
      <c r="H84" s="78"/>
      <c r="I84" s="78"/>
      <c r="J84" s="89"/>
      <c r="K84" s="89"/>
      <c r="L84" s="78"/>
      <c r="M84" s="78"/>
      <c r="N84" s="78"/>
      <c r="O84" s="96"/>
      <c r="P84" s="93"/>
    </row>
    <row r="85" spans="3:16" ht="15.75" customHeight="1" x14ac:dyDescent="0.25">
      <c r="C85" s="85"/>
      <c r="D85" s="78"/>
      <c r="E85" s="97"/>
      <c r="F85" s="97"/>
      <c r="G85" s="97"/>
      <c r="H85" s="97"/>
      <c r="I85" s="97"/>
      <c r="J85" s="78"/>
      <c r="K85" s="89"/>
      <c r="L85" s="78"/>
      <c r="M85" s="78"/>
      <c r="N85" s="78"/>
      <c r="O85" s="92"/>
      <c r="P85" s="93"/>
    </row>
    <row r="86" spans="3:16" ht="15.75" customHeight="1" x14ac:dyDescent="0.25">
      <c r="C86" s="85"/>
      <c r="J86" s="22"/>
      <c r="K86" s="89"/>
      <c r="L86" s="78"/>
      <c r="M86" s="78"/>
      <c r="N86" s="78"/>
      <c r="O86" s="92"/>
      <c r="P86" s="93"/>
    </row>
    <row r="87" spans="3:16" ht="15.75" customHeight="1" x14ac:dyDescent="0.25">
      <c r="C87" s="85"/>
      <c r="J87" s="89"/>
      <c r="K87" s="89"/>
      <c r="L87" s="78"/>
      <c r="M87" s="78"/>
      <c r="N87" s="78"/>
      <c r="O87" s="96"/>
      <c r="P87" s="93"/>
    </row>
    <row r="88" spans="3:16" ht="15.75" customHeight="1" x14ac:dyDescent="0.25">
      <c r="C88" s="85"/>
      <c r="J88" s="89"/>
      <c r="K88" s="78"/>
      <c r="L88" s="78"/>
      <c r="M88" s="97"/>
      <c r="N88" s="97"/>
      <c r="O88" s="96"/>
      <c r="P88" s="93"/>
    </row>
    <row r="89" spans="3:16" ht="15.75" customHeight="1" x14ac:dyDescent="0.25">
      <c r="C89" s="85"/>
      <c r="J89" s="78"/>
      <c r="K89" s="89"/>
      <c r="L89" s="78"/>
      <c r="M89" s="78"/>
      <c r="N89" s="78"/>
      <c r="O89" s="92"/>
      <c r="P89" s="93"/>
    </row>
    <row r="90" spans="3:16" ht="15.75" customHeight="1" x14ac:dyDescent="0.25">
      <c r="C90" s="85"/>
      <c r="J90" s="97"/>
      <c r="K90" s="22"/>
      <c r="L90" s="78"/>
      <c r="M90" s="78"/>
      <c r="N90" s="78"/>
      <c r="O90" s="92"/>
      <c r="P90" s="93"/>
    </row>
    <row r="91" spans="3:16" ht="15.75" customHeight="1" x14ac:dyDescent="0.25">
      <c r="K91" s="22"/>
      <c r="L91" s="78"/>
      <c r="M91" s="78"/>
      <c r="N91" s="78"/>
      <c r="O91" s="92"/>
      <c r="P91" s="93"/>
    </row>
    <row r="92" spans="3:16" ht="15.75" customHeight="1" x14ac:dyDescent="0.25">
      <c r="K92" s="78"/>
      <c r="L92" s="78"/>
      <c r="M92" s="97"/>
      <c r="N92" s="78"/>
      <c r="O92" s="92"/>
      <c r="P92" s="93"/>
    </row>
    <row r="93" spans="3:16" ht="15.75" customHeight="1" x14ac:dyDescent="0.25">
      <c r="K93" s="97"/>
      <c r="L93" s="97"/>
      <c r="M93" s="97"/>
      <c r="N93" s="97"/>
      <c r="O93" s="96"/>
      <c r="P93" s="93"/>
    </row>
  </sheetData>
  <mergeCells count="9">
    <mergeCell ref="D59:I59"/>
    <mergeCell ref="B64:J64"/>
    <mergeCell ref="C65:I65"/>
    <mergeCell ref="D1:I2"/>
    <mergeCell ref="D4:I7"/>
    <mergeCell ref="D9:I9"/>
    <mergeCell ref="D10:I10"/>
    <mergeCell ref="D13:I14"/>
    <mergeCell ref="D15:H15"/>
  </mergeCells>
  <conditionalFormatting sqref="D18:I33 D47:I52 D35:I45 D34 G34">
    <cfRule type="containsErrors" dxfId="5" priority="8">
      <formula>ISERROR(D18)</formula>
    </cfRule>
  </conditionalFormatting>
  <conditionalFormatting sqref="F28">
    <cfRule type="containsErrors" dxfId="4" priority="7">
      <formula>ISERROR(F28)</formula>
    </cfRule>
  </conditionalFormatting>
  <conditionalFormatting sqref="D46:I46">
    <cfRule type="containsErrors" dxfId="3" priority="6">
      <formula>ISERROR(D46)</formula>
    </cfRule>
  </conditionalFormatting>
  <conditionalFormatting sqref="F34">
    <cfRule type="containsErrors" dxfId="2" priority="3">
      <formula>ISERROR(F34)</formula>
    </cfRule>
  </conditionalFormatting>
  <conditionalFormatting sqref="H34:I34">
    <cfRule type="containsErrors" dxfId="1" priority="2">
      <formula>ISERROR(H34)</formula>
    </cfRule>
  </conditionalFormatting>
  <conditionalFormatting sqref="E34">
    <cfRule type="containsErrors" dxfId="0" priority="1">
      <formula>ISERROR(E34)</formula>
    </cfRule>
  </conditionalFormatting>
  <printOptions horizontalCentered="1" verticalCentered="1"/>
  <pageMargins left="0" right="0" top="0.234251969" bottom="0.25" header="0.511811023622047" footer="0.511811023622047"/>
  <pageSetup paperSize="9" scale="81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C3AD555B0F6F468125C9327A95A827" ma:contentTypeVersion="11" ma:contentTypeDescription="Create a new document." ma:contentTypeScope="" ma:versionID="821300f3e0468bd4c9be358dc2f3976b">
  <xsd:schema xmlns:xsd="http://www.w3.org/2001/XMLSchema" xmlns:xs="http://www.w3.org/2001/XMLSchema" xmlns:p="http://schemas.microsoft.com/office/2006/metadata/properties" xmlns:ns3="042ed829-8b2b-4bd9-8b87-d61ff35ff476" xmlns:ns4="15effaa5-2e71-470f-ae38-9da444a4e7ea" targetNamespace="http://schemas.microsoft.com/office/2006/metadata/properties" ma:root="true" ma:fieldsID="a3094b9eac4e03d346fd64c06e9ea5f9" ns3:_="" ns4:_="">
    <xsd:import namespace="042ed829-8b2b-4bd9-8b87-d61ff35ff476"/>
    <xsd:import namespace="15effaa5-2e71-470f-ae38-9da444a4e7e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GenerationTime" minOccurs="0"/>
                <xsd:element ref="ns4:MediaServiceEventHashCode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2ed829-8b2b-4bd9-8b87-d61ff35ff47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ffaa5-2e71-470f-ae38-9da444a4e7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D74740-F473-4E09-89B9-A375A0D6545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FAC6BB3-4872-4755-B039-6DAACBAE7141}">
  <ds:schemaRefs>
    <ds:schemaRef ds:uri="042ed829-8b2b-4bd9-8b87-d61ff35ff476"/>
    <ds:schemaRef ds:uri="http://purl.org/dc/terms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15effaa5-2e71-470f-ae38-9da444a4e7e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D7C50D7-0114-428E-83CE-B2F516514E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2ed829-8b2b-4bd9-8b87-d61ff35ff476"/>
    <ds:schemaRef ds:uri="15effaa5-2e71-470f-ae38-9da444a4e7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BEV</vt:lpstr>
      <vt:lpstr>PHEV</vt:lpstr>
      <vt:lpstr>Total ECV</vt:lpstr>
      <vt:lpstr>HEV</vt:lpstr>
      <vt:lpstr>APV other than electric</vt:lpstr>
      <vt:lpstr>Total APV</vt:lpstr>
      <vt:lpstr>Petrol</vt:lpstr>
      <vt:lpstr>Diesel</vt:lpstr>
      <vt:lpstr>'APV other than electric'!Print_Area</vt:lpstr>
      <vt:lpstr>BEV!Print_Area</vt:lpstr>
      <vt:lpstr>Diesel!Print_Area</vt:lpstr>
      <vt:lpstr>Petrol!Print_Area</vt:lpstr>
      <vt:lpstr>PHEV!Print_Area</vt:lpstr>
      <vt:lpstr>'Total APV'!Print_Area</vt:lpstr>
      <vt:lpstr>'Total ECV'!Print_Area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PIAZZA</dc:creator>
  <cp:lastModifiedBy>Francesca PIAZZA</cp:lastModifiedBy>
  <cp:lastPrinted>2019-11-06T14:58:52Z</cp:lastPrinted>
  <dcterms:created xsi:type="dcterms:W3CDTF">2019-09-02T12:03:02Z</dcterms:created>
  <dcterms:modified xsi:type="dcterms:W3CDTF">2021-02-03T14:57:25Z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0x010100A7C3AD555B0F6F468125C9327A95A827</vt:lpwstr>
  </property>
</Properties>
</file>